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05" windowHeight="115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<sst xmlns="http://schemas.openxmlformats.org/spreadsheetml/2006/main" count="472" uniqueCount="325">
  <si>
    <t>Ponudnik:</t>
  </si>
  <si>
    <t>naziv:</t>
  </si>
  <si>
    <t>naslov:</t>
  </si>
  <si>
    <t>ID za DDV:</t>
  </si>
  <si>
    <t>transkacijski račun:</t>
  </si>
  <si>
    <t>Zap. št.</t>
  </si>
  <si>
    <t>opis ARTIKLA</t>
  </si>
  <si>
    <t>trgovsko ime oz. naziv ponujenega živila</t>
  </si>
  <si>
    <t>okvirna količina</t>
  </si>
  <si>
    <t>merska enota</t>
  </si>
  <si>
    <t>cena/enota brez DDV v EUR</t>
  </si>
  <si>
    <t>DDV V EUR</t>
  </si>
  <si>
    <t>končna cena z DDV/enota v EUR</t>
  </si>
  <si>
    <t>8=6+7</t>
  </si>
  <si>
    <t>1.</t>
  </si>
  <si>
    <t>Ajvar nepekoč 540 g</t>
  </si>
  <si>
    <t>kom</t>
  </si>
  <si>
    <t>2.</t>
  </si>
  <si>
    <t>Ajvar nepekoč 1 kg</t>
  </si>
  <si>
    <t>3.</t>
  </si>
  <si>
    <t>Čičerika vložena, 400g</t>
  </si>
  <si>
    <t>4.</t>
  </si>
  <si>
    <t>kg</t>
  </si>
  <si>
    <t>5.</t>
  </si>
  <si>
    <t>Fižol v zrnju bel, 850 g</t>
  </si>
  <si>
    <t>6.</t>
  </si>
  <si>
    <t>Fižol v zrnju rdeč, 190 g</t>
  </si>
  <si>
    <t>7.</t>
  </si>
  <si>
    <t>Fižol v zrnju rjav 850g</t>
  </si>
  <si>
    <t>8.</t>
  </si>
  <si>
    <t>Gorčica 540 g</t>
  </si>
  <si>
    <t>9.</t>
  </si>
  <si>
    <t>Gorčica 700 g</t>
  </si>
  <si>
    <t>10.</t>
  </si>
  <si>
    <t>Majoneza 630 g</t>
  </si>
  <si>
    <t>11.</t>
  </si>
  <si>
    <t>Džuveč 810g</t>
  </si>
  <si>
    <t>12.</t>
  </si>
  <si>
    <t>Grah 415 g</t>
  </si>
  <si>
    <t>13.</t>
  </si>
  <si>
    <t>Koruza sladka 560 g</t>
  </si>
  <si>
    <t>14.</t>
  </si>
  <si>
    <t>Kumarice delikatesne, 530 g</t>
  </si>
  <si>
    <t>15.</t>
  </si>
  <si>
    <t>Paprika fileti rdeči 1000 g</t>
  </si>
  <si>
    <t>16.</t>
  </si>
  <si>
    <t>Paradižnikova koncentrat, 580 g</t>
  </si>
  <si>
    <t>17.</t>
  </si>
  <si>
    <t>Paradižnik pelati, 690 g</t>
  </si>
  <si>
    <t>18.</t>
  </si>
  <si>
    <t xml:space="preserve">Paradižnikovi pelati, 2250 g </t>
  </si>
  <si>
    <t>19.</t>
  </si>
  <si>
    <t>Paradižnikovi pelati 800 g</t>
  </si>
  <si>
    <t>20.</t>
  </si>
  <si>
    <t>Pesa rdeča  530 g</t>
  </si>
  <si>
    <t>21.</t>
  </si>
  <si>
    <t>Pesa rdeča 1000 g</t>
  </si>
  <si>
    <t>22.</t>
  </si>
  <si>
    <t>Srebrna čebulica, 530 g</t>
  </si>
  <si>
    <t>23.</t>
  </si>
  <si>
    <t>24.</t>
  </si>
  <si>
    <t>Kompot ananas, 820 g</t>
  </si>
  <si>
    <t>25.</t>
  </si>
  <si>
    <t>26.</t>
  </si>
  <si>
    <t>27.</t>
  </si>
  <si>
    <t>Kompot sadna solata 2650g</t>
  </si>
  <si>
    <t>28.</t>
  </si>
  <si>
    <t>Kompot sadna solata, 700 g, v kozarcu</t>
  </si>
  <si>
    <t>29.</t>
  </si>
  <si>
    <t>Kompot višnja brez koščic, 680 g, v kozarcu</t>
  </si>
  <si>
    <t>30.</t>
  </si>
  <si>
    <t>Kompot hruška 2800g</t>
  </si>
  <si>
    <t>31.</t>
  </si>
  <si>
    <t>Kompot hruška, 700 g, v kozarcu</t>
  </si>
  <si>
    <t>32.</t>
  </si>
  <si>
    <t>Marmelada marelična, 650 g</t>
  </si>
  <si>
    <t>33.</t>
  </si>
  <si>
    <t>Džem brusnica 210 g, v kozarcu</t>
  </si>
  <si>
    <t>34.</t>
  </si>
  <si>
    <t>Džem gozdni sadeži  320 g, v kozarcu</t>
  </si>
  <si>
    <t>35.</t>
  </si>
  <si>
    <t>Džem jagodni  320 g, v kozarcu</t>
  </si>
  <si>
    <t>36.</t>
  </si>
  <si>
    <t>Džem marelica 320 g, v kozarcu</t>
  </si>
  <si>
    <t>37.</t>
  </si>
  <si>
    <t>Džem borovnica , 320 g, v kozarcu</t>
  </si>
  <si>
    <t>38.</t>
  </si>
  <si>
    <t>Džem sliva, 320 g, v kozarcu</t>
  </si>
  <si>
    <t>39.</t>
  </si>
  <si>
    <t>Olje belo - rastlinsko, 1/1</t>
  </si>
  <si>
    <t>40.</t>
  </si>
  <si>
    <t>41.</t>
  </si>
  <si>
    <t>Olje belo - ekstra sončnično, 1/1</t>
  </si>
  <si>
    <t>42.</t>
  </si>
  <si>
    <t>Olje belo - ekstra sončnično, 2/1</t>
  </si>
  <si>
    <t>43.</t>
  </si>
  <si>
    <t>Repično olje, 100%  1/1</t>
  </si>
  <si>
    <t>Palmina mast</t>
  </si>
  <si>
    <t>l</t>
  </si>
  <si>
    <t>Olje solatno, 1/1</t>
  </si>
  <si>
    <t>Olje bučno, 100% jedilno nerafinirano hladno stiskano, 1/1</t>
  </si>
  <si>
    <t>Olje olivno - 100% ekstra deviško, 1/1</t>
  </si>
  <si>
    <t>Margarina 500 g</t>
  </si>
  <si>
    <t>Ananasov nektar 1/1</t>
  </si>
  <si>
    <t>Breskov nektar 1/1</t>
  </si>
  <si>
    <t>Hruškov nektar 1/1</t>
  </si>
  <si>
    <t>Jagodni nektar 1/1</t>
  </si>
  <si>
    <t>Marelični nektar 1/1</t>
  </si>
  <si>
    <t>Pomarančni nektar 1/1</t>
  </si>
  <si>
    <t>Borovničev nektar 1/1</t>
  </si>
  <si>
    <t>Jabolčni sok 100 % 0,2 l</t>
  </si>
  <si>
    <t>Pomarančni sok 100 % 0,2 l</t>
  </si>
  <si>
    <t>Pomarančni sok 100 % 1/1</t>
  </si>
  <si>
    <t>Sok jabolko-korenček 100% 1/1</t>
  </si>
  <si>
    <t>Ananasov sok 100% 1/1</t>
  </si>
  <si>
    <t>Jabolčni sok s 100 % sadnim deležem</t>
  </si>
  <si>
    <t>Sadni sirup gozdni sadeži 1/1</t>
  </si>
  <si>
    <t>Sadni sirup limona 1/1</t>
  </si>
  <si>
    <t>Sadni sirup malina 1/1</t>
  </si>
  <si>
    <t>Sirup bezeg 1/1</t>
  </si>
  <si>
    <t>Sadni sirup pomaranča 1/1</t>
  </si>
  <si>
    <t xml:space="preserve">Sadna kaša 120 g </t>
  </si>
  <si>
    <t>Sadno žitna rezina 30 g</t>
  </si>
  <si>
    <t>Voda negazirana 0,5 l</t>
  </si>
  <si>
    <t>Voda negazirana 1,5 l</t>
  </si>
  <si>
    <t>Čaj z okusom divje češnje, veriga 1200 g</t>
  </si>
  <si>
    <t>Čaj z okusom borovnica, veriga 1000g - 1200 g</t>
  </si>
  <si>
    <t>Čaj z okusom gozdna jagoda, veriga 1000g - 1200g</t>
  </si>
  <si>
    <t>Čaj z okusom gozdnih sadežev, veriga 1200 g</t>
  </si>
  <si>
    <t>Čaj z okusom hibiskus - šipek, veriga 1200 g</t>
  </si>
  <si>
    <t>Kamilični čaj 1000g - 1200g</t>
  </si>
  <si>
    <t>Planinski čaj, veriga 1000g - 1200g</t>
  </si>
  <si>
    <t>Komarčkov čaj, veriga 1000g - 1200 g</t>
  </si>
  <si>
    <t>Šipkov čaj, veriga 1000g - 1200 g</t>
  </si>
  <si>
    <t>Zelenjavna pašteta 30g</t>
  </si>
  <si>
    <t>Dodatek jedem Vegeta, Začinka* 1kg, brez mononatrijevega glutaminata</t>
  </si>
  <si>
    <t>Juha knor (goveja, zelenjavna, kokošja) 1/1</t>
  </si>
  <si>
    <t>Juha gobova pakirana 1/1</t>
  </si>
  <si>
    <t>Juha paradižnikova 1/1</t>
  </si>
  <si>
    <t>44.</t>
  </si>
  <si>
    <t>Juha špargljeva 1/1</t>
  </si>
  <si>
    <t>45.</t>
  </si>
  <si>
    <t>Omaka za pečenko 500g</t>
  </si>
  <si>
    <t>46.</t>
  </si>
  <si>
    <t>Zlate kroglice za juho 500g</t>
  </si>
  <si>
    <t>47.</t>
  </si>
  <si>
    <t>Pecilni prašek zavoj (5 x 13 g)*</t>
  </si>
  <si>
    <t>48.</t>
  </si>
  <si>
    <t>Sladkor beli kristalni 1/1</t>
  </si>
  <si>
    <t>49.</t>
  </si>
  <si>
    <t>Sladkor naravni nepredelani rjavi 500 g</t>
  </si>
  <si>
    <t>50.</t>
  </si>
  <si>
    <t>Sladkor mleti v vrečki 500 g</t>
  </si>
  <si>
    <t>51.</t>
  </si>
  <si>
    <t>Sol 1/1</t>
  </si>
  <si>
    <t>52.</t>
  </si>
  <si>
    <t>Sol morska 1/1</t>
  </si>
  <si>
    <t>53.</t>
  </si>
  <si>
    <t>Kis - balzamični</t>
  </si>
  <si>
    <t> l</t>
  </si>
  <si>
    <t>54.</t>
  </si>
  <si>
    <t>Kis - jabolčni 4 %</t>
  </si>
  <si>
    <t>55.</t>
  </si>
  <si>
    <t>Kis - vinski 4 %</t>
  </si>
  <si>
    <t>56.</t>
  </si>
  <si>
    <t>Čokolada jedilna 100 g</t>
  </si>
  <si>
    <t>57.</t>
  </si>
  <si>
    <t>Čokolada v prahu 100 g</t>
  </si>
  <si>
    <t>58.</t>
  </si>
  <si>
    <t>Kakao instant napitek Benquik*</t>
  </si>
  <si>
    <t>59.</t>
  </si>
  <si>
    <t>Prava kava 100 g, Barcaffe*</t>
  </si>
  <si>
    <t>60.</t>
  </si>
  <si>
    <t>Kavovina za belo kavo 250 g, Divka*</t>
  </si>
  <si>
    <t>61.</t>
  </si>
  <si>
    <t>Kavovina za belo kavo proja 1/1</t>
  </si>
  <si>
    <t>62.</t>
  </si>
  <si>
    <t>Kremni namaz dvobarvni 1 kg Viki*</t>
  </si>
  <si>
    <t>63.</t>
  </si>
  <si>
    <t>Lešnikov namaz 750g Nutello*</t>
  </si>
  <si>
    <t>64.</t>
  </si>
  <si>
    <t>65.</t>
  </si>
  <si>
    <t>66.</t>
  </si>
  <si>
    <t>67.</t>
  </si>
  <si>
    <t>68.</t>
  </si>
  <si>
    <t>69.</t>
  </si>
  <si>
    <t>70.</t>
  </si>
  <si>
    <t>71.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</si>
  <si>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</si>
  <si>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</si>
  <si>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</si>
  <si>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</si>
  <si>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</si>
  <si>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</si>
  <si>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</si>
  <si>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</si>
  <si>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</si>
  <si>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Puding v prahu (različni okusi) 200g</t>
  </si>
  <si>
    <t>82.</t>
  </si>
  <si>
    <t>Puding v prahu (različni okusi) 1000g</t>
  </si>
  <si>
    <t>83.</t>
  </si>
  <si>
    <t>Čokoladne mrvice v vrečki 100 g</t>
  </si>
  <si>
    <t>84.</t>
  </si>
  <si>
    <t>Kokosova moka v vrečki 200 g</t>
  </si>
  <si>
    <t>85.</t>
  </si>
  <si>
    <t>86.</t>
  </si>
  <si>
    <t>Kvas, sveži 42 g Fala*</t>
  </si>
  <si>
    <t>87.</t>
  </si>
  <si>
    <t>Laneno seme 250 g</t>
  </si>
  <si>
    <t>88.</t>
  </si>
  <si>
    <t>Pisane mrvice 100 g</t>
  </si>
  <si>
    <t>89.</t>
  </si>
  <si>
    <t>Rožičeva moka 250 g</t>
  </si>
  <si>
    <t>90.</t>
  </si>
  <si>
    <t>Sezam 200 g</t>
  </si>
  <si>
    <t>91.</t>
  </si>
  <si>
    <t>Desert brezmlečni (sojin, rižev) z okusom</t>
  </si>
  <si>
    <t>92.</t>
  </si>
  <si>
    <t>Mleko brez laktoze, polnomastno, 1 l</t>
  </si>
  <si>
    <t>93.</t>
  </si>
  <si>
    <t>Mleko brez laktoze, polnomastno, 0,15 l - 0,25 l</t>
  </si>
  <si>
    <t>94.</t>
  </si>
  <si>
    <t>Riževo mleko, 1 l</t>
  </si>
  <si>
    <t>95.</t>
  </si>
  <si>
    <t>Riževo mleko, 0,15 - 0,25 l</t>
  </si>
  <si>
    <t>96.</t>
  </si>
  <si>
    <t>Sojino mleko, 1 l</t>
  </si>
  <si>
    <t>97.</t>
  </si>
  <si>
    <t>Sojino mleko, 0,15 - 0,25 l</t>
  </si>
  <si>
    <t>98.</t>
  </si>
  <si>
    <t>99.</t>
  </si>
  <si>
    <t xml:space="preserve">Krompirjevi kosmiči </t>
  </si>
  <si>
    <t>100.</t>
  </si>
  <si>
    <t>Zmes za krompirjevo testo</t>
  </si>
  <si>
    <t>101.</t>
  </si>
  <si>
    <t>Citronka</t>
  </si>
  <si>
    <t>102.</t>
  </si>
  <si>
    <t>Riž dolgoznati</t>
  </si>
  <si>
    <t>103.</t>
  </si>
  <si>
    <t>Riž okroglozrnat</t>
  </si>
  <si>
    <t>104.</t>
  </si>
  <si>
    <t>Tuna v lastnem soku 160g</t>
  </si>
  <si>
    <t>105.</t>
  </si>
  <si>
    <t>Tuna v lastnem soku 80g</t>
  </si>
  <si>
    <t>106.</t>
  </si>
  <si>
    <t>Tuna v lastnem soku 1705g</t>
  </si>
  <si>
    <t>107.</t>
  </si>
  <si>
    <t>Čokoladni namaz brez mleka, jajc, glutena in oreščkov</t>
  </si>
  <si>
    <t>OSTALI NEŽIVILSKI PROIZVODI</t>
  </si>
  <si>
    <t>108.</t>
  </si>
  <si>
    <t xml:space="preserve">Peki papir 30  /150 </t>
  </si>
  <si>
    <t>109.</t>
  </si>
  <si>
    <t xml:space="preserve">* ali podobne kvalitete in okusa.           
Opomba: Ponudnik mora ponuditi vsaj 75 % artiklov iz skupine, podskupine ali sklopa.           
Cene morajo biti opredeljene v € in morajo vsebovati davek na dodano vrednost. Vse cene, zneski in vrednosti (v vseh stolpcih) ponudnik vpiše na dve decimalni mesti natančno. Ponudnik mora upoštevati zahteve in predpise, opredeljene v Navodilu ponudnikom za izdelavo ponudbe.           
Kraj, datum:__________________________  žig      podpis odgovorne osebe ponudnika:_______________________________   
</t>
  </si>
  <si>
    <t>Kompot ananas, 2600g</t>
  </si>
  <si>
    <t>Kompot breskev 2600g</t>
  </si>
  <si>
    <t>Kompot breskev, 700 g v kozarcu</t>
  </si>
  <si>
    <t>Olje belo - rastlinsko, 5/1</t>
  </si>
  <si>
    <t>pvc žlice večje 100/1 (jedilne)</t>
  </si>
  <si>
    <t>Bazilika 70g</t>
  </si>
  <si>
    <t>Cimet 70g</t>
  </si>
  <si>
    <t>Česen mleti g70g</t>
  </si>
  <si>
    <t>Ingver v70g</t>
  </si>
  <si>
    <t>Janež v zrnju 70g</t>
  </si>
  <si>
    <t>Klinčki celi  70g</t>
  </si>
  <si>
    <t>Klinčki mleti 70g</t>
  </si>
  <si>
    <t>Kumina mleta 70g</t>
  </si>
  <si>
    <t xml:space="preserve">Lovor  </t>
  </si>
  <si>
    <t>Majaron posušen  70g</t>
  </si>
  <si>
    <t>Muškatni orešček mleti 70g</t>
  </si>
  <si>
    <t>Origano 70g</t>
  </si>
  <si>
    <t>Paprika mleta sladka 100g</t>
  </si>
  <si>
    <t>Poper črni, mleti   70g</t>
  </si>
  <si>
    <t>Poper črni, celi  70g</t>
  </si>
  <si>
    <t>Timijan  70g</t>
  </si>
  <si>
    <t>Gobe jurčki suhi rezani 300g</t>
  </si>
  <si>
    <t>Korneti za sladoled 25/1</t>
  </si>
  <si>
    <t>Rožičev namaz 100g</t>
  </si>
  <si>
    <t>PVC kozarci 2dc  100/1</t>
  </si>
  <si>
    <t>Omaka za pico 1/1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</si>
  <si>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</si>
  <si>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</si>
  <si>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</si>
  <si>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</si>
  <si>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</si>
  <si>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</si>
  <si>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</si>
  <si>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</si>
  <si>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</si>
  <si>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</si>
  <si>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</si>
  <si>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</si>
  <si>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</si>
  <si>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</si>
  <si>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</si>
  <si>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</si>
  <si>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</si>
  <si>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</si>
  <si>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</si>
  <si>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</si>
  <si>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</si>
  <si>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</si>
  <si>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</si>
  <si>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</si>
  <si>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</si>
  <si>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</si>
  <si>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</si>
  <si>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</si>
  <si>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</si>
  <si>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</si>
  <si>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</si>
  <si>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</si>
  <si>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</si>
  <si>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</si>
  <si>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</si>
  <si>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</si>
  <si>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</si>
  <si>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</si>
  <si>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</si>
  <si>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</si>
  <si>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</si>
  <si>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7.skupina živil  SPLOŠNO PREHRAMBENO BLAGO</t>
  </si>
  <si>
    <t>skupaj vrednost z DDV za ocenjeno količino</t>
  </si>
  <si>
    <t>9=8*4</t>
  </si>
  <si>
    <t>SKUPAJ VREDNOST SKUPINE</t>
  </si>
  <si>
    <t>Obrazec št. 12/7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</si>
</sst>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00008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30" borderId="7" applyNumberFormat="0" applyAlignment="0" applyProtection="0"/>
    <xf numFmtId="0" fontId="34" fillId="21" borderId="8" applyNumberFormat="0" applyAlignment="0" applyProtection="0"/>
    <xf numFmtId="0" fontId="3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vertical="center" shrinkToFit="1"/>
    </xf>
    <xf numFmtId="0" fontId="41" fillId="23" borderId="10" xfId="0" applyFont="1" applyFill="1" applyBorder="1" applyAlignment="1">
      <alignment horizontal="center" vertical="center" wrapText="1"/>
    </xf>
    <xf numFmtId="0" fontId="41" fillId="23" borderId="10" xfId="0" applyFont="1" applyFill="1" applyBorder="1" applyAlignment="1">
      <alignment horizontal="center" vertical="center"/>
    </xf>
    <xf numFmtId="0" fontId="41" fillId="23" borderId="10" xfId="0" applyFont="1" applyFill="1" applyBorder="1" applyAlignment="1">
      <alignment horizontal="center" vertical="center" shrinkToFit="1"/>
    </xf>
    <xf numFmtId="0" fontId="40" fillId="0" borderId="10" xfId="0" applyFont="1" applyBorder="1" applyAlignment="1">
      <alignment horizontal="left" shrinkToFit="1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/>
    </xf>
    <xf numFmtId="0" fontId="0" fillId="33" borderId="0" xfId="0" applyFill="1" applyAlignment="1">
      <alignment/>
    </xf>
    <xf numFmtId="0" fontId="37" fillId="33" borderId="0" xfId="0" applyFont="1" applyFill="1" applyAlignment="1">
      <alignment shrinkToFit="1"/>
    </xf>
    <xf numFmtId="0" fontId="0" fillId="33" borderId="0" xfId="0" applyFill="1" applyAlignment="1">
      <alignment horizontal="center"/>
    </xf>
    <xf numFmtId="0" fontId="0" fillId="33" borderId="12" xfId="0" applyFill="1" applyBorder="1" applyAlignment="1">
      <alignment shrinkToFit="1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shrinkToFit="1"/>
    </xf>
    <xf numFmtId="0" fontId="0" fillId="33" borderId="13" xfId="0" applyFill="1" applyBorder="1" applyAlignment="1">
      <alignment horizontal="center"/>
    </xf>
    <xf numFmtId="0" fontId="0" fillId="33" borderId="0" xfId="0" applyFill="1" applyBorder="1" applyAlignment="1">
      <alignment shrinkToFit="1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shrinkToFit="1"/>
    </xf>
    <xf numFmtId="0" fontId="40" fillId="0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40" fillId="0" borderId="14" xfId="0" applyFont="1" applyBorder="1" applyAlignment="1">
      <alignment horizontal="center" vertical="center"/>
    </xf>
    <xf numFmtId="0" fontId="40" fillId="18" borderId="14" xfId="0" applyFont="1" applyFill="1" applyBorder="1" applyAlignment="1">
      <alignment horizontal="center" vertical="center"/>
    </xf>
    <xf numFmtId="0" fontId="41" fillId="18" borderId="10" xfId="0" applyFont="1" applyFill="1" applyBorder="1" applyAlignment="1">
      <alignment vertical="center" shrinkToFit="1"/>
    </xf>
    <xf numFmtId="0" fontId="40" fillId="18" borderId="10" xfId="0" applyFont="1" applyFill="1" applyBorder="1" applyAlignment="1">
      <alignment horizontal="center" vertical="center"/>
    </xf>
    <xf numFmtId="0" fontId="0" fillId="18" borderId="10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7" fillId="23" borderId="10" xfId="0" applyFont="1" applyFill="1" applyBorder="1" applyAlignment="1">
      <alignment horizontal="center" wrapText="1"/>
    </xf>
    <xf numFmtId="0" fontId="37" fillId="23" borderId="10" xfId="0" applyFont="1" applyFill="1" applyBorder="1" applyAlignment="1">
      <alignment horizontal="center"/>
    </xf>
    <xf numFmtId="0" fontId="37" fillId="0" borderId="10" xfId="0" applyFon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2"/>
  <sheetViews>
    <sheetView tabSelected="1" zoomScalePageLayoutView="0" workbookViewId="0" topLeftCell="A1">
      <selection activeCell="I1" sqref="I1"/>
    </sheetView>
  </sheetViews>
  <sheetFormatPr defaultColWidth="9.140625" defaultRowHeight="15"/>
  <cols>
    <col min="1" max="1" width="4.8515625" style="0" customWidth="1"/>
    <col min="2" max="2" width="42.140625" style="0" customWidth="1"/>
  </cols>
  <sheetData>
    <row r="1" spans="1:9" ht="15">
      <c r="A1" s="16"/>
      <c r="B1" s="25"/>
      <c r="C1" s="18"/>
      <c r="D1" s="18"/>
      <c r="E1" s="18"/>
      <c r="F1" s="18"/>
      <c r="G1" s="18"/>
      <c r="H1" s="18"/>
      <c r="I1" t="s">
        <v>324</v>
      </c>
    </row>
    <row r="2" spans="1:8" ht="15">
      <c r="A2" s="16"/>
      <c r="B2" s="17" t="s">
        <v>0</v>
      </c>
      <c r="C2" s="18"/>
      <c r="D2" s="18"/>
      <c r="E2" s="18"/>
      <c r="F2" s="18"/>
      <c r="G2" s="18"/>
      <c r="H2" s="18"/>
    </row>
    <row r="3" spans="1:8" ht="15">
      <c r="A3" s="16"/>
      <c r="B3" s="19" t="s">
        <v>1</v>
      </c>
      <c r="C3" s="20"/>
      <c r="D3" s="18"/>
      <c r="E3" s="18"/>
      <c r="F3" s="18"/>
      <c r="G3" s="18"/>
      <c r="H3" s="18"/>
    </row>
    <row r="4" spans="1:8" ht="15">
      <c r="A4" s="16"/>
      <c r="B4" s="21" t="s">
        <v>2</v>
      </c>
      <c r="C4" s="22"/>
      <c r="D4" s="18"/>
      <c r="E4" s="18"/>
      <c r="F4" s="18"/>
      <c r="G4" s="18"/>
      <c r="H4" s="18"/>
    </row>
    <row r="5" spans="1:8" ht="15">
      <c r="A5" s="16"/>
      <c r="B5" s="21" t="s">
        <v>3</v>
      </c>
      <c r="C5" s="22"/>
      <c r="D5" s="18"/>
      <c r="E5" s="18"/>
      <c r="F5" s="18"/>
      <c r="G5" s="18"/>
      <c r="H5" s="18"/>
    </row>
    <row r="6" spans="1:8" ht="15">
      <c r="A6" s="16"/>
      <c r="B6" s="21" t="s">
        <v>4</v>
      </c>
      <c r="C6" s="22"/>
      <c r="D6" s="18"/>
      <c r="E6" s="18"/>
      <c r="F6" s="18"/>
      <c r="G6" s="18"/>
      <c r="H6" s="18"/>
    </row>
    <row r="7" spans="1:8" ht="15">
      <c r="A7" s="16"/>
      <c r="B7" s="23"/>
      <c r="C7" s="24"/>
      <c r="D7" s="18"/>
      <c r="E7" s="18"/>
      <c r="F7" s="18"/>
      <c r="G7" s="18"/>
      <c r="H7" s="18"/>
    </row>
    <row r="10" spans="1:8" ht="15.75">
      <c r="A10" s="2" t="s">
        <v>320</v>
      </c>
      <c r="B10" s="1"/>
      <c r="C10" s="1"/>
      <c r="D10" s="1"/>
      <c r="E10" s="1"/>
      <c r="F10" s="1"/>
      <c r="G10" s="1"/>
      <c r="H10" s="1"/>
    </row>
    <row r="11" spans="1:8" ht="15.75">
      <c r="A11" s="3"/>
      <c r="B11" s="1"/>
      <c r="C11" s="1"/>
      <c r="D11" s="1"/>
      <c r="E11" s="1"/>
      <c r="F11" s="1"/>
      <c r="G11" s="1"/>
      <c r="H11" s="1"/>
    </row>
    <row r="12" spans="1:9" ht="90">
      <c r="A12" s="10" t="s">
        <v>5</v>
      </c>
      <c r="B12" s="12" t="s">
        <v>6</v>
      </c>
      <c r="C12" s="10" t="s">
        <v>7</v>
      </c>
      <c r="D12" s="10" t="s">
        <v>8</v>
      </c>
      <c r="E12" s="10" t="s">
        <v>9</v>
      </c>
      <c r="F12" s="10" t="s">
        <v>10</v>
      </c>
      <c r="G12" s="10" t="s">
        <v>11</v>
      </c>
      <c r="H12" s="10" t="s">
        <v>12</v>
      </c>
      <c r="I12" s="37" t="s">
        <v>321</v>
      </c>
    </row>
    <row r="13" spans="1:9" ht="15">
      <c r="A13" s="11">
        <v>1</v>
      </c>
      <c r="B13" s="12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 t="s">
        <v>13</v>
      </c>
      <c r="I13" s="38" t="s">
        <v>322</v>
      </c>
    </row>
    <row r="14" spans="1:9" ht="24" customHeight="1">
      <c r="A14" s="5" t="s">
        <v>14</v>
      </c>
      <c r="B14" s="6" t="s">
        <v>15</v>
      </c>
      <c r="C14" s="5"/>
      <c r="D14" s="5">
        <v>15</v>
      </c>
      <c r="E14" s="5" t="s">
        <v>16</v>
      </c>
      <c r="F14" s="5"/>
      <c r="G14" s="5">
        <f>F14*8.5%</f>
        <v>0</v>
      </c>
      <c r="H14" s="4">
        <f>F14+G14</f>
        <v>0</v>
      </c>
      <c r="I14" s="4">
        <f>H14*D14</f>
        <v>0</v>
      </c>
    </row>
    <row r="15" spans="1:9" ht="21.75" customHeight="1">
      <c r="A15" s="5" t="s">
        <v>17</v>
      </c>
      <c r="B15" s="6" t="s">
        <v>18</v>
      </c>
      <c r="C15" s="5"/>
      <c r="D15" s="5">
        <v>10</v>
      </c>
      <c r="E15" s="5" t="s">
        <v>16</v>
      </c>
      <c r="F15" s="5"/>
      <c r="G15" s="5">
        <f aca="true" t="shared" si="0" ref="G15:G78">F15*8.5%</f>
        <v>0</v>
      </c>
      <c r="H15" s="4">
        <f aca="true" t="shared" si="1" ref="H15:H78">F15+G15</f>
        <v>0</v>
      </c>
      <c r="I15" s="4">
        <f aca="true" t="shared" si="2" ref="I15:I78">H15*D15</f>
        <v>0</v>
      </c>
    </row>
    <row r="16" spans="1:9" ht="22.5" customHeight="1">
      <c r="A16" s="5" t="s">
        <v>19</v>
      </c>
      <c r="B16" s="6" t="s">
        <v>20</v>
      </c>
      <c r="C16" s="5"/>
      <c r="D16" s="5">
        <v>45</v>
      </c>
      <c r="E16" s="5" t="s">
        <v>16</v>
      </c>
      <c r="F16" s="5"/>
      <c r="G16" s="5">
        <f t="shared" si="0"/>
        <v>0</v>
      </c>
      <c r="H16" s="4">
        <f t="shared" si="1"/>
        <v>0</v>
      </c>
      <c r="I16" s="4">
        <f t="shared" si="2"/>
        <v>0</v>
      </c>
    </row>
    <row r="17" spans="1:9" ht="20.25" customHeight="1">
      <c r="A17" s="5" t="s">
        <v>21</v>
      </c>
      <c r="B17" s="6" t="s">
        <v>278</v>
      </c>
      <c r="C17" s="5"/>
      <c r="D17" s="5">
        <v>15</v>
      </c>
      <c r="E17" s="5" t="s">
        <v>22</v>
      </c>
      <c r="F17" s="5"/>
      <c r="G17" s="5">
        <f t="shared" si="0"/>
        <v>0</v>
      </c>
      <c r="H17" s="4">
        <f t="shared" si="1"/>
        <v>0</v>
      </c>
      <c r="I17" s="4">
        <f t="shared" si="2"/>
        <v>0</v>
      </c>
    </row>
    <row r="18" spans="1:9" ht="22.5" customHeight="1">
      <c r="A18" s="5" t="s">
        <v>23</v>
      </c>
      <c r="B18" s="6" t="s">
        <v>24</v>
      </c>
      <c r="C18" s="5"/>
      <c r="D18" s="5">
        <v>35</v>
      </c>
      <c r="E18" s="5" t="s">
        <v>16</v>
      </c>
      <c r="F18" s="5"/>
      <c r="G18" s="5">
        <f t="shared" si="0"/>
        <v>0</v>
      </c>
      <c r="H18" s="4">
        <f t="shared" si="1"/>
        <v>0</v>
      </c>
      <c r="I18" s="4">
        <f t="shared" si="2"/>
        <v>0</v>
      </c>
    </row>
    <row r="19" spans="1:9" ht="18" customHeight="1">
      <c r="A19" s="5" t="s">
        <v>25</v>
      </c>
      <c r="B19" s="6" t="s">
        <v>26</v>
      </c>
      <c r="C19" s="5"/>
      <c r="D19" s="5">
        <v>45</v>
      </c>
      <c r="E19" s="5" t="s">
        <v>16</v>
      </c>
      <c r="F19" s="5"/>
      <c r="G19" s="5">
        <f t="shared" si="0"/>
        <v>0</v>
      </c>
      <c r="H19" s="4">
        <f t="shared" si="1"/>
        <v>0</v>
      </c>
      <c r="I19" s="4">
        <f t="shared" si="2"/>
        <v>0</v>
      </c>
    </row>
    <row r="20" spans="1:9" ht="26.25" customHeight="1">
      <c r="A20" s="5" t="s">
        <v>27</v>
      </c>
      <c r="B20" s="6" t="s">
        <v>28</v>
      </c>
      <c r="C20" s="5"/>
      <c r="D20" s="5">
        <v>120</v>
      </c>
      <c r="E20" s="5" t="s">
        <v>16</v>
      </c>
      <c r="F20" s="5"/>
      <c r="G20" s="5">
        <f t="shared" si="0"/>
        <v>0</v>
      </c>
      <c r="H20" s="4">
        <f t="shared" si="1"/>
        <v>0</v>
      </c>
      <c r="I20" s="4">
        <f t="shared" si="2"/>
        <v>0</v>
      </c>
    </row>
    <row r="21" spans="1:9" ht="13.5" customHeight="1">
      <c r="A21" s="5" t="s">
        <v>29</v>
      </c>
      <c r="B21" s="6" t="s">
        <v>30</v>
      </c>
      <c r="C21" s="5"/>
      <c r="D21" s="5">
        <v>25</v>
      </c>
      <c r="E21" s="5" t="s">
        <v>16</v>
      </c>
      <c r="F21" s="5"/>
      <c r="G21" s="5">
        <f t="shared" si="0"/>
        <v>0</v>
      </c>
      <c r="H21" s="4">
        <f t="shared" si="1"/>
        <v>0</v>
      </c>
      <c r="I21" s="4">
        <f t="shared" si="2"/>
        <v>0</v>
      </c>
    </row>
    <row r="22" spans="1:9" ht="17.25" customHeight="1">
      <c r="A22" s="5" t="s">
        <v>31</v>
      </c>
      <c r="B22" s="6" t="s">
        <v>32</v>
      </c>
      <c r="C22" s="5"/>
      <c r="D22" s="5">
        <v>35</v>
      </c>
      <c r="E22" s="5" t="s">
        <v>16</v>
      </c>
      <c r="F22" s="5"/>
      <c r="G22" s="5">
        <f t="shared" si="0"/>
        <v>0</v>
      </c>
      <c r="H22" s="4">
        <f t="shared" si="1"/>
        <v>0</v>
      </c>
      <c r="I22" s="4">
        <f t="shared" si="2"/>
        <v>0</v>
      </c>
    </row>
    <row r="23" spans="1:9" ht="17.25" customHeight="1">
      <c r="A23" s="5" t="s">
        <v>33</v>
      </c>
      <c r="B23" s="6" t="s">
        <v>34</v>
      </c>
      <c r="C23" s="5"/>
      <c r="D23" s="5">
        <v>15</v>
      </c>
      <c r="E23" s="5" t="s">
        <v>16</v>
      </c>
      <c r="F23" s="5"/>
      <c r="G23" s="5">
        <f t="shared" si="0"/>
        <v>0</v>
      </c>
      <c r="H23" s="4">
        <f t="shared" si="1"/>
        <v>0</v>
      </c>
      <c r="I23" s="4">
        <f t="shared" si="2"/>
        <v>0</v>
      </c>
    </row>
    <row r="24" spans="1:9" ht="18" customHeight="1">
      <c r="A24" s="5" t="s">
        <v>35</v>
      </c>
      <c r="B24" s="6" t="s">
        <v>36</v>
      </c>
      <c r="C24" s="5"/>
      <c r="D24" s="5">
        <v>45</v>
      </c>
      <c r="E24" s="5" t="s">
        <v>16</v>
      </c>
      <c r="F24" s="5"/>
      <c r="G24" s="5">
        <f t="shared" si="0"/>
        <v>0</v>
      </c>
      <c r="H24" s="4">
        <f t="shared" si="1"/>
        <v>0</v>
      </c>
      <c r="I24" s="4">
        <f t="shared" si="2"/>
        <v>0</v>
      </c>
    </row>
    <row r="25" spans="1:9" ht="15">
      <c r="A25" s="5" t="s">
        <v>37</v>
      </c>
      <c r="B25" s="6" t="s">
        <v>38</v>
      </c>
      <c r="C25" s="5"/>
      <c r="D25" s="5">
        <v>35</v>
      </c>
      <c r="E25" s="5" t="s">
        <v>16</v>
      </c>
      <c r="F25" s="5"/>
      <c r="G25" s="5">
        <f t="shared" si="0"/>
        <v>0</v>
      </c>
      <c r="H25" s="4">
        <f t="shared" si="1"/>
        <v>0</v>
      </c>
      <c r="I25" s="4">
        <f t="shared" si="2"/>
        <v>0</v>
      </c>
    </row>
    <row r="26" spans="1:9" ht="21" customHeight="1">
      <c r="A26" s="5" t="s">
        <v>39</v>
      </c>
      <c r="B26" s="6" t="s">
        <v>40</v>
      </c>
      <c r="C26" s="5"/>
      <c r="D26" s="5">
        <v>35</v>
      </c>
      <c r="E26" s="5" t="s">
        <v>16</v>
      </c>
      <c r="F26" s="5"/>
      <c r="G26" s="5">
        <f t="shared" si="0"/>
        <v>0</v>
      </c>
      <c r="H26" s="4">
        <f t="shared" si="1"/>
        <v>0</v>
      </c>
      <c r="I26" s="4">
        <f t="shared" si="2"/>
        <v>0</v>
      </c>
    </row>
    <row r="27" spans="1:9" ht="25.5" customHeight="1">
      <c r="A27" s="5" t="s">
        <v>41</v>
      </c>
      <c r="B27" s="6" t="s">
        <v>42</v>
      </c>
      <c r="C27" s="5"/>
      <c r="D27" s="5">
        <v>30</v>
      </c>
      <c r="E27" s="5" t="s">
        <v>16</v>
      </c>
      <c r="F27" s="5"/>
      <c r="G27" s="5">
        <f t="shared" si="0"/>
        <v>0</v>
      </c>
      <c r="H27" s="4">
        <f t="shared" si="1"/>
        <v>0</v>
      </c>
      <c r="I27" s="4">
        <f t="shared" si="2"/>
        <v>0</v>
      </c>
    </row>
    <row r="28" spans="1:9" ht="20.25" customHeight="1">
      <c r="A28" s="5" t="s">
        <v>43</v>
      </c>
      <c r="B28" s="6" t="s">
        <v>44</v>
      </c>
      <c r="C28" s="5"/>
      <c r="D28" s="5">
        <v>30</v>
      </c>
      <c r="E28" s="5" t="s">
        <v>16</v>
      </c>
      <c r="F28" s="5"/>
      <c r="G28" s="5">
        <f t="shared" si="0"/>
        <v>0</v>
      </c>
      <c r="H28" s="4">
        <f t="shared" si="1"/>
        <v>0</v>
      </c>
      <c r="I28" s="4">
        <f t="shared" si="2"/>
        <v>0</v>
      </c>
    </row>
    <row r="29" spans="1:9" ht="20.25" customHeight="1">
      <c r="A29" s="5" t="s">
        <v>45</v>
      </c>
      <c r="B29" s="6" t="s">
        <v>46</v>
      </c>
      <c r="C29" s="5"/>
      <c r="D29" s="5">
        <v>35</v>
      </c>
      <c r="E29" s="5" t="s">
        <v>16</v>
      </c>
      <c r="F29" s="5"/>
      <c r="G29" s="5">
        <f t="shared" si="0"/>
        <v>0</v>
      </c>
      <c r="H29" s="4">
        <f t="shared" si="1"/>
        <v>0</v>
      </c>
      <c r="I29" s="4">
        <f t="shared" si="2"/>
        <v>0</v>
      </c>
    </row>
    <row r="30" spans="1:9" ht="20.25" customHeight="1">
      <c r="A30" s="5" t="s">
        <v>47</v>
      </c>
      <c r="B30" s="6" t="s">
        <v>48</v>
      </c>
      <c r="C30" s="5"/>
      <c r="D30" s="5">
        <v>150</v>
      </c>
      <c r="E30" s="5" t="s">
        <v>16</v>
      </c>
      <c r="F30" s="5"/>
      <c r="G30" s="5">
        <f t="shared" si="0"/>
        <v>0</v>
      </c>
      <c r="H30" s="4">
        <f t="shared" si="1"/>
        <v>0</v>
      </c>
      <c r="I30" s="4">
        <f t="shared" si="2"/>
        <v>0</v>
      </c>
    </row>
    <row r="31" spans="1:9" ht="19.5" customHeight="1">
      <c r="A31" s="5" t="s">
        <v>49</v>
      </c>
      <c r="B31" s="6" t="s">
        <v>50</v>
      </c>
      <c r="C31" s="5"/>
      <c r="D31" s="5">
        <v>80</v>
      </c>
      <c r="E31" s="5" t="s">
        <v>16</v>
      </c>
      <c r="F31" s="5"/>
      <c r="G31" s="5">
        <f t="shared" si="0"/>
        <v>0</v>
      </c>
      <c r="H31" s="4">
        <f t="shared" si="1"/>
        <v>0</v>
      </c>
      <c r="I31" s="4">
        <f t="shared" si="2"/>
        <v>0</v>
      </c>
    </row>
    <row r="32" spans="1:9" ht="21.75" customHeight="1">
      <c r="A32" s="5" t="s">
        <v>51</v>
      </c>
      <c r="B32" s="6" t="s">
        <v>52</v>
      </c>
      <c r="C32" s="5"/>
      <c r="D32" s="5">
        <v>50</v>
      </c>
      <c r="E32" s="5" t="s">
        <v>16</v>
      </c>
      <c r="F32" s="5"/>
      <c r="G32" s="5">
        <f t="shared" si="0"/>
        <v>0</v>
      </c>
      <c r="H32" s="4">
        <f t="shared" si="1"/>
        <v>0</v>
      </c>
      <c r="I32" s="4">
        <f t="shared" si="2"/>
        <v>0</v>
      </c>
    </row>
    <row r="33" spans="1:9" ht="18" customHeight="1">
      <c r="A33" s="5" t="s">
        <v>53</v>
      </c>
      <c r="B33" s="6" t="s">
        <v>54</v>
      </c>
      <c r="C33" s="5"/>
      <c r="D33" s="5">
        <v>150</v>
      </c>
      <c r="E33" s="5" t="s">
        <v>16</v>
      </c>
      <c r="F33" s="5"/>
      <c r="G33" s="5">
        <f t="shared" si="0"/>
        <v>0</v>
      </c>
      <c r="H33" s="4">
        <f t="shared" si="1"/>
        <v>0</v>
      </c>
      <c r="I33" s="4">
        <f t="shared" si="2"/>
        <v>0</v>
      </c>
    </row>
    <row r="34" spans="1:9" ht="18" customHeight="1">
      <c r="A34" s="5" t="s">
        <v>55</v>
      </c>
      <c r="B34" s="6" t="s">
        <v>56</v>
      </c>
      <c r="C34" s="5"/>
      <c r="D34" s="5">
        <v>45</v>
      </c>
      <c r="E34" s="5" t="s">
        <v>16</v>
      </c>
      <c r="F34" s="5"/>
      <c r="G34" s="5">
        <f t="shared" si="0"/>
        <v>0</v>
      </c>
      <c r="H34" s="4">
        <f t="shared" si="1"/>
        <v>0</v>
      </c>
      <c r="I34" s="4">
        <f t="shared" si="2"/>
        <v>0</v>
      </c>
    </row>
    <row r="35" spans="1:9" ht="24" customHeight="1">
      <c r="A35" s="5" t="s">
        <v>57</v>
      </c>
      <c r="B35" s="6" t="s">
        <v>58</v>
      </c>
      <c r="C35" s="5"/>
      <c r="D35" s="5">
        <v>30</v>
      </c>
      <c r="E35" s="5" t="s">
        <v>16</v>
      </c>
      <c r="F35" s="5"/>
      <c r="G35" s="5">
        <f t="shared" si="0"/>
        <v>0</v>
      </c>
      <c r="H35" s="4">
        <f t="shared" si="1"/>
        <v>0</v>
      </c>
      <c r="I35" s="4">
        <f t="shared" si="2"/>
        <v>0</v>
      </c>
    </row>
    <row r="36" spans="1:9" ht="17.25" customHeight="1">
      <c r="A36" s="5" t="s">
        <v>59</v>
      </c>
      <c r="B36" s="6" t="s">
        <v>253</v>
      </c>
      <c r="C36" s="5"/>
      <c r="D36" s="5">
        <v>20</v>
      </c>
      <c r="E36" s="5" t="s">
        <v>16</v>
      </c>
      <c r="F36" s="5"/>
      <c r="G36" s="5">
        <f t="shared" si="0"/>
        <v>0</v>
      </c>
      <c r="H36" s="4">
        <f t="shared" si="1"/>
        <v>0</v>
      </c>
      <c r="I36" s="4">
        <f t="shared" si="2"/>
        <v>0</v>
      </c>
    </row>
    <row r="37" spans="1:9" ht="15">
      <c r="A37" s="5" t="s">
        <v>60</v>
      </c>
      <c r="B37" s="6" t="s">
        <v>61</v>
      </c>
      <c r="C37" s="5"/>
      <c r="D37" s="5">
        <v>35</v>
      </c>
      <c r="E37" s="5" t="s">
        <v>16</v>
      </c>
      <c r="F37" s="5"/>
      <c r="G37" s="5">
        <f t="shared" si="0"/>
        <v>0</v>
      </c>
      <c r="H37" s="4">
        <f t="shared" si="1"/>
        <v>0</v>
      </c>
      <c r="I37" s="4">
        <f t="shared" si="2"/>
        <v>0</v>
      </c>
    </row>
    <row r="38" spans="1:9" ht="15" customHeight="1">
      <c r="A38" s="5" t="s">
        <v>62</v>
      </c>
      <c r="B38" s="6" t="s">
        <v>254</v>
      </c>
      <c r="C38" s="5"/>
      <c r="D38" s="5">
        <v>35</v>
      </c>
      <c r="E38" s="5" t="s">
        <v>16</v>
      </c>
      <c r="F38" s="5"/>
      <c r="G38" s="5">
        <f t="shared" si="0"/>
        <v>0</v>
      </c>
      <c r="H38" s="4">
        <f t="shared" si="1"/>
        <v>0</v>
      </c>
      <c r="I38" s="4">
        <f t="shared" si="2"/>
        <v>0</v>
      </c>
    </row>
    <row r="39" spans="1:9" ht="24.75" customHeight="1">
      <c r="A39" s="5" t="s">
        <v>63</v>
      </c>
      <c r="B39" s="6" t="s">
        <v>255</v>
      </c>
      <c r="C39" s="5"/>
      <c r="D39" s="5">
        <v>35</v>
      </c>
      <c r="E39" s="5" t="s">
        <v>16</v>
      </c>
      <c r="F39" s="5"/>
      <c r="G39" s="5">
        <f t="shared" si="0"/>
        <v>0</v>
      </c>
      <c r="H39" s="4">
        <f t="shared" si="1"/>
        <v>0</v>
      </c>
      <c r="I39" s="4">
        <f t="shared" si="2"/>
        <v>0</v>
      </c>
    </row>
    <row r="40" spans="1:9" ht="19.5" customHeight="1">
      <c r="A40" s="5" t="s">
        <v>64</v>
      </c>
      <c r="B40" s="6" t="s">
        <v>65</v>
      </c>
      <c r="C40" s="5"/>
      <c r="D40" s="5">
        <v>45</v>
      </c>
      <c r="E40" s="5" t="s">
        <v>16</v>
      </c>
      <c r="F40" s="5"/>
      <c r="G40" s="5">
        <f t="shared" si="0"/>
        <v>0</v>
      </c>
      <c r="H40" s="4">
        <f t="shared" si="1"/>
        <v>0</v>
      </c>
      <c r="I40" s="4">
        <f t="shared" si="2"/>
        <v>0</v>
      </c>
    </row>
    <row r="41" spans="1:9" ht="24.75" customHeight="1">
      <c r="A41" s="5" t="s">
        <v>66</v>
      </c>
      <c r="B41" s="6" t="s">
        <v>67</v>
      </c>
      <c r="C41" s="5"/>
      <c r="D41" s="5">
        <v>50</v>
      </c>
      <c r="E41" s="5" t="s">
        <v>16</v>
      </c>
      <c r="F41" s="5"/>
      <c r="G41" s="5">
        <f t="shared" si="0"/>
        <v>0</v>
      </c>
      <c r="H41" s="4">
        <f t="shared" si="1"/>
        <v>0</v>
      </c>
      <c r="I41" s="4">
        <f t="shared" si="2"/>
        <v>0</v>
      </c>
    </row>
    <row r="42" spans="1:9" ht="26.25" customHeight="1">
      <c r="A42" s="5" t="s">
        <v>68</v>
      </c>
      <c r="B42" s="6" t="s">
        <v>69</v>
      </c>
      <c r="C42" s="5"/>
      <c r="D42" s="5">
        <v>35</v>
      </c>
      <c r="E42" s="5" t="s">
        <v>16</v>
      </c>
      <c r="F42" s="5"/>
      <c r="G42" s="5">
        <f t="shared" si="0"/>
        <v>0</v>
      </c>
      <c r="H42" s="4">
        <f t="shared" si="1"/>
        <v>0</v>
      </c>
      <c r="I42" s="4">
        <f t="shared" si="2"/>
        <v>0</v>
      </c>
    </row>
    <row r="43" spans="1:9" ht="23.25" customHeight="1">
      <c r="A43" s="5" t="s">
        <v>70</v>
      </c>
      <c r="B43" s="6" t="s">
        <v>71</v>
      </c>
      <c r="C43" s="5"/>
      <c r="D43" s="5">
        <v>35</v>
      </c>
      <c r="E43" s="5" t="s">
        <v>16</v>
      </c>
      <c r="F43" s="5"/>
      <c r="G43" s="5">
        <f t="shared" si="0"/>
        <v>0</v>
      </c>
      <c r="H43" s="4">
        <f t="shared" si="1"/>
        <v>0</v>
      </c>
      <c r="I43" s="4">
        <f t="shared" si="2"/>
        <v>0</v>
      </c>
    </row>
    <row r="44" spans="1:9" ht="24.75" customHeight="1">
      <c r="A44" s="5" t="s">
        <v>72</v>
      </c>
      <c r="B44" s="6" t="s">
        <v>73</v>
      </c>
      <c r="C44" s="5"/>
      <c r="D44" s="5">
        <v>35</v>
      </c>
      <c r="E44" s="5" t="s">
        <v>16</v>
      </c>
      <c r="F44" s="5"/>
      <c r="G44" s="5">
        <f t="shared" si="0"/>
        <v>0</v>
      </c>
      <c r="H44" s="4">
        <f t="shared" si="1"/>
        <v>0</v>
      </c>
      <c r="I44" s="4">
        <f t="shared" si="2"/>
        <v>0</v>
      </c>
    </row>
    <row r="45" spans="1:9" ht="15" customHeight="1">
      <c r="A45" s="5" t="s">
        <v>74</v>
      </c>
      <c r="B45" s="6" t="s">
        <v>75</v>
      </c>
      <c r="C45" s="5"/>
      <c r="D45" s="5">
        <v>50</v>
      </c>
      <c r="E45" s="5" t="s">
        <v>16</v>
      </c>
      <c r="F45" s="5"/>
      <c r="G45" s="5">
        <f t="shared" si="0"/>
        <v>0</v>
      </c>
      <c r="H45" s="4">
        <f t="shared" si="1"/>
        <v>0</v>
      </c>
      <c r="I45" s="4">
        <f t="shared" si="2"/>
        <v>0</v>
      </c>
    </row>
    <row r="46" spans="1:9" ht="18.75" customHeight="1">
      <c r="A46" s="5" t="s">
        <v>76</v>
      </c>
      <c r="B46" s="6" t="s">
        <v>77</v>
      </c>
      <c r="C46" s="5"/>
      <c r="D46" s="5">
        <v>45</v>
      </c>
      <c r="E46" s="5" t="s">
        <v>16</v>
      </c>
      <c r="F46" s="5"/>
      <c r="G46" s="5">
        <f t="shared" si="0"/>
        <v>0</v>
      </c>
      <c r="H46" s="4">
        <f t="shared" si="1"/>
        <v>0</v>
      </c>
      <c r="I46" s="4">
        <f t="shared" si="2"/>
        <v>0</v>
      </c>
    </row>
    <row r="47" spans="1:9" ht="32.25" customHeight="1">
      <c r="A47" s="5" t="s">
        <v>78</v>
      </c>
      <c r="B47" s="6" t="s">
        <v>79</v>
      </c>
      <c r="C47" s="5"/>
      <c r="D47" s="5">
        <v>45</v>
      </c>
      <c r="E47" s="5" t="s">
        <v>16</v>
      </c>
      <c r="F47" s="5"/>
      <c r="G47" s="5">
        <f t="shared" si="0"/>
        <v>0</v>
      </c>
      <c r="H47" s="4">
        <f t="shared" si="1"/>
        <v>0</v>
      </c>
      <c r="I47" s="4">
        <f t="shared" si="2"/>
        <v>0</v>
      </c>
    </row>
    <row r="48" spans="1:9" ht="21" customHeight="1">
      <c r="A48" s="5" t="s">
        <v>80</v>
      </c>
      <c r="B48" s="6" t="s">
        <v>81</v>
      </c>
      <c r="C48" s="5"/>
      <c r="D48" s="5">
        <v>45</v>
      </c>
      <c r="E48" s="5" t="s">
        <v>16</v>
      </c>
      <c r="F48" s="5"/>
      <c r="G48" s="5">
        <f t="shared" si="0"/>
        <v>0</v>
      </c>
      <c r="H48" s="4">
        <f t="shared" si="1"/>
        <v>0</v>
      </c>
      <c r="I48" s="4">
        <f t="shared" si="2"/>
        <v>0</v>
      </c>
    </row>
    <row r="49" spans="1:9" ht="24" customHeight="1">
      <c r="A49" s="5" t="s">
        <v>82</v>
      </c>
      <c r="B49" s="6" t="s">
        <v>83</v>
      </c>
      <c r="C49" s="5"/>
      <c r="D49" s="5">
        <v>45</v>
      </c>
      <c r="E49" s="5" t="s">
        <v>16</v>
      </c>
      <c r="F49" s="5"/>
      <c r="G49" s="5">
        <f t="shared" si="0"/>
        <v>0</v>
      </c>
      <c r="H49" s="4">
        <f t="shared" si="1"/>
        <v>0</v>
      </c>
      <c r="I49" s="4">
        <f t="shared" si="2"/>
        <v>0</v>
      </c>
    </row>
    <row r="50" spans="1:9" ht="26.25" customHeight="1">
      <c r="A50" s="5" t="s">
        <v>84</v>
      </c>
      <c r="B50" s="6" t="s">
        <v>85</v>
      </c>
      <c r="C50" s="5"/>
      <c r="D50" s="5">
        <v>45</v>
      </c>
      <c r="E50" s="5" t="s">
        <v>16</v>
      </c>
      <c r="F50" s="5"/>
      <c r="G50" s="5">
        <f t="shared" si="0"/>
        <v>0</v>
      </c>
      <c r="H50" s="4">
        <f t="shared" si="1"/>
        <v>0</v>
      </c>
      <c r="I50" s="4">
        <f t="shared" si="2"/>
        <v>0</v>
      </c>
    </row>
    <row r="51" spans="1:9" ht="21" customHeight="1">
      <c r="A51" s="5" t="s">
        <v>86</v>
      </c>
      <c r="B51" s="6" t="s">
        <v>87</v>
      </c>
      <c r="C51" s="5"/>
      <c r="D51" s="5">
        <v>45</v>
      </c>
      <c r="E51" s="5" t="s">
        <v>16</v>
      </c>
      <c r="F51" s="5"/>
      <c r="G51" s="5">
        <f t="shared" si="0"/>
        <v>0</v>
      </c>
      <c r="H51" s="4">
        <f t="shared" si="1"/>
        <v>0</v>
      </c>
      <c r="I51" s="4">
        <f t="shared" si="2"/>
        <v>0</v>
      </c>
    </row>
    <row r="52" spans="1:9" ht="24" customHeight="1">
      <c r="A52" s="5" t="s">
        <v>88</v>
      </c>
      <c r="B52" s="6" t="s">
        <v>89</v>
      </c>
      <c r="C52" s="5"/>
      <c r="D52" s="5">
        <v>200</v>
      </c>
      <c r="E52" s="5" t="s">
        <v>16</v>
      </c>
      <c r="F52" s="5"/>
      <c r="G52" s="5">
        <f t="shared" si="0"/>
        <v>0</v>
      </c>
      <c r="H52" s="4">
        <f t="shared" si="1"/>
        <v>0</v>
      </c>
      <c r="I52" s="4">
        <f t="shared" si="2"/>
        <v>0</v>
      </c>
    </row>
    <row r="53" spans="1:9" ht="24" customHeight="1">
      <c r="A53" s="5" t="s">
        <v>90</v>
      </c>
      <c r="B53" s="6" t="s">
        <v>256</v>
      </c>
      <c r="C53" s="5"/>
      <c r="D53" s="5">
        <v>50</v>
      </c>
      <c r="E53" s="5" t="s">
        <v>16</v>
      </c>
      <c r="F53" s="5"/>
      <c r="G53" s="5">
        <f t="shared" si="0"/>
        <v>0</v>
      </c>
      <c r="H53" s="4">
        <f t="shared" si="1"/>
        <v>0</v>
      </c>
      <c r="I53" s="4">
        <f t="shared" si="2"/>
        <v>0</v>
      </c>
    </row>
    <row r="54" spans="1:9" ht="26.25" customHeight="1">
      <c r="A54" s="5" t="s">
        <v>91</v>
      </c>
      <c r="B54" s="6" t="s">
        <v>92</v>
      </c>
      <c r="C54" s="5"/>
      <c r="D54" s="5">
        <v>40</v>
      </c>
      <c r="E54" s="5" t="s">
        <v>16</v>
      </c>
      <c r="F54" s="5"/>
      <c r="G54" s="5">
        <f t="shared" si="0"/>
        <v>0</v>
      </c>
      <c r="H54" s="4">
        <f t="shared" si="1"/>
        <v>0</v>
      </c>
      <c r="I54" s="4">
        <f t="shared" si="2"/>
        <v>0</v>
      </c>
    </row>
    <row r="55" spans="1:9" ht="20.25" customHeight="1">
      <c r="A55" s="5" t="s">
        <v>93</v>
      </c>
      <c r="B55" s="6" t="s">
        <v>94</v>
      </c>
      <c r="C55" s="5"/>
      <c r="D55" s="5">
        <v>30</v>
      </c>
      <c r="E55" s="5" t="s">
        <v>16</v>
      </c>
      <c r="F55" s="5"/>
      <c r="G55" s="5">
        <f t="shared" si="0"/>
        <v>0</v>
      </c>
      <c r="H55" s="4">
        <f t="shared" si="1"/>
        <v>0</v>
      </c>
      <c r="I55" s="4">
        <f t="shared" si="2"/>
        <v>0</v>
      </c>
    </row>
    <row r="56" spans="1:9" ht="18.75" customHeight="1">
      <c r="A56" s="5" t="s">
        <v>95</v>
      </c>
      <c r="B56" s="6" t="s">
        <v>96</v>
      </c>
      <c r="C56" s="5"/>
      <c r="D56" s="5">
        <v>30</v>
      </c>
      <c r="E56" s="5" t="s">
        <v>16</v>
      </c>
      <c r="F56" s="5"/>
      <c r="G56" s="5">
        <f t="shared" si="0"/>
        <v>0</v>
      </c>
      <c r="H56" s="4">
        <f t="shared" si="1"/>
        <v>0</v>
      </c>
      <c r="I56" s="4">
        <f t="shared" si="2"/>
        <v>0</v>
      </c>
    </row>
    <row r="57" spans="1:9" ht="21" customHeight="1">
      <c r="A57" s="5" t="s">
        <v>139</v>
      </c>
      <c r="B57" s="6" t="s">
        <v>97</v>
      </c>
      <c r="C57" s="5"/>
      <c r="D57" s="5">
        <v>15</v>
      </c>
      <c r="E57" s="5" t="s">
        <v>22</v>
      </c>
      <c r="F57" s="5"/>
      <c r="G57" s="5">
        <f t="shared" si="0"/>
        <v>0</v>
      </c>
      <c r="H57" s="4">
        <f t="shared" si="1"/>
        <v>0</v>
      </c>
      <c r="I57" s="4">
        <f t="shared" si="2"/>
        <v>0</v>
      </c>
    </row>
    <row r="58" spans="1:9" ht="13.5" customHeight="1">
      <c r="A58" s="5" t="s">
        <v>141</v>
      </c>
      <c r="B58" s="6" t="s">
        <v>99</v>
      </c>
      <c r="C58" s="5"/>
      <c r="D58" s="5">
        <v>40</v>
      </c>
      <c r="E58" s="5" t="s">
        <v>16</v>
      </c>
      <c r="F58" s="5"/>
      <c r="G58" s="5">
        <f t="shared" si="0"/>
        <v>0</v>
      </c>
      <c r="H58" s="4">
        <f t="shared" si="1"/>
        <v>0</v>
      </c>
      <c r="I58" s="4">
        <f t="shared" si="2"/>
        <v>0</v>
      </c>
    </row>
    <row r="59" spans="1:9" ht="27" customHeight="1">
      <c r="A59" s="5" t="s">
        <v>143</v>
      </c>
      <c r="B59" s="6" t="s">
        <v>100</v>
      </c>
      <c r="C59" s="5"/>
      <c r="D59" s="5">
        <v>60</v>
      </c>
      <c r="E59" s="5" t="s">
        <v>16</v>
      </c>
      <c r="F59" s="5"/>
      <c r="G59" s="5">
        <f t="shared" si="0"/>
        <v>0</v>
      </c>
      <c r="H59" s="4">
        <f t="shared" si="1"/>
        <v>0</v>
      </c>
      <c r="I59" s="4">
        <f t="shared" si="2"/>
        <v>0</v>
      </c>
    </row>
    <row r="60" spans="1:9" ht="23.25" customHeight="1">
      <c r="A60" s="5" t="s">
        <v>145</v>
      </c>
      <c r="B60" s="6" t="s">
        <v>101</v>
      </c>
      <c r="C60" s="5"/>
      <c r="D60" s="5">
        <v>20</v>
      </c>
      <c r="E60" s="5" t="s">
        <v>16</v>
      </c>
      <c r="F60" s="5"/>
      <c r="G60" s="5">
        <f t="shared" si="0"/>
        <v>0</v>
      </c>
      <c r="H60" s="4">
        <f t="shared" si="1"/>
        <v>0</v>
      </c>
      <c r="I60" s="4">
        <f t="shared" si="2"/>
        <v>0</v>
      </c>
    </row>
    <row r="61" spans="1:9" ht="15">
      <c r="A61" s="5" t="s">
        <v>147</v>
      </c>
      <c r="B61" s="6" t="s">
        <v>102</v>
      </c>
      <c r="C61" s="5"/>
      <c r="D61" s="5">
        <v>80</v>
      </c>
      <c r="E61" s="5" t="s">
        <v>16</v>
      </c>
      <c r="F61" s="5"/>
      <c r="G61" s="5">
        <f t="shared" si="0"/>
        <v>0</v>
      </c>
      <c r="H61" s="4">
        <f t="shared" si="1"/>
        <v>0</v>
      </c>
      <c r="I61" s="4">
        <f t="shared" si="2"/>
        <v>0</v>
      </c>
    </row>
    <row r="62" spans="1:9" ht="15">
      <c r="A62" s="5" t="s">
        <v>149</v>
      </c>
      <c r="B62" s="6" t="s">
        <v>103</v>
      </c>
      <c r="C62" s="5"/>
      <c r="D62" s="5">
        <v>50</v>
      </c>
      <c r="E62" s="5" t="s">
        <v>98</v>
      </c>
      <c r="F62" s="5"/>
      <c r="G62" s="5">
        <f t="shared" si="0"/>
        <v>0</v>
      </c>
      <c r="H62" s="4">
        <f t="shared" si="1"/>
        <v>0</v>
      </c>
      <c r="I62" s="4">
        <f t="shared" si="2"/>
        <v>0</v>
      </c>
    </row>
    <row r="63" spans="1:9" ht="15">
      <c r="A63" s="5" t="s">
        <v>151</v>
      </c>
      <c r="B63" s="6" t="s">
        <v>104</v>
      </c>
      <c r="C63" s="5"/>
      <c r="D63" s="5">
        <v>50</v>
      </c>
      <c r="E63" s="5" t="s">
        <v>98</v>
      </c>
      <c r="F63" s="5"/>
      <c r="G63" s="5">
        <f t="shared" si="0"/>
        <v>0</v>
      </c>
      <c r="H63" s="4">
        <f t="shared" si="1"/>
        <v>0</v>
      </c>
      <c r="I63" s="4">
        <f t="shared" si="2"/>
        <v>0</v>
      </c>
    </row>
    <row r="64" spans="1:9" ht="15">
      <c r="A64" s="5" t="s">
        <v>153</v>
      </c>
      <c r="B64" s="6" t="s">
        <v>105</v>
      </c>
      <c r="C64" s="5"/>
      <c r="D64" s="5">
        <v>30</v>
      </c>
      <c r="E64" s="5" t="s">
        <v>98</v>
      </c>
      <c r="F64" s="5"/>
      <c r="G64" s="5">
        <f t="shared" si="0"/>
        <v>0</v>
      </c>
      <c r="H64" s="4">
        <f t="shared" si="1"/>
        <v>0</v>
      </c>
      <c r="I64" s="4">
        <f t="shared" si="2"/>
        <v>0</v>
      </c>
    </row>
    <row r="65" spans="1:9" ht="15">
      <c r="A65" s="5" t="s">
        <v>155</v>
      </c>
      <c r="B65" s="6" t="s">
        <v>106</v>
      </c>
      <c r="C65" s="5"/>
      <c r="D65" s="5">
        <v>30</v>
      </c>
      <c r="E65" s="5" t="s">
        <v>98</v>
      </c>
      <c r="F65" s="5"/>
      <c r="G65" s="5">
        <f t="shared" si="0"/>
        <v>0</v>
      </c>
      <c r="H65" s="4">
        <f t="shared" si="1"/>
        <v>0</v>
      </c>
      <c r="I65" s="4">
        <f t="shared" si="2"/>
        <v>0</v>
      </c>
    </row>
    <row r="66" spans="1:9" ht="15">
      <c r="A66" s="5" t="s">
        <v>157</v>
      </c>
      <c r="B66" s="6" t="s">
        <v>107</v>
      </c>
      <c r="C66" s="5"/>
      <c r="D66" s="5">
        <v>30</v>
      </c>
      <c r="E66" s="5" t="s">
        <v>98</v>
      </c>
      <c r="F66" s="5"/>
      <c r="G66" s="5">
        <f t="shared" si="0"/>
        <v>0</v>
      </c>
      <c r="H66" s="4">
        <f t="shared" si="1"/>
        <v>0</v>
      </c>
      <c r="I66" s="4">
        <f t="shared" si="2"/>
        <v>0</v>
      </c>
    </row>
    <row r="67" spans="1:9" ht="28.5" customHeight="1">
      <c r="A67" s="5" t="s">
        <v>160</v>
      </c>
      <c r="B67" s="6" t="s">
        <v>108</v>
      </c>
      <c r="C67" s="5"/>
      <c r="D67" s="5">
        <v>120</v>
      </c>
      <c r="E67" s="5" t="s">
        <v>98</v>
      </c>
      <c r="F67" s="5"/>
      <c r="G67" s="5">
        <f t="shared" si="0"/>
        <v>0</v>
      </c>
      <c r="H67" s="4">
        <f t="shared" si="1"/>
        <v>0</v>
      </c>
      <c r="I67" s="4">
        <f t="shared" si="2"/>
        <v>0</v>
      </c>
    </row>
    <row r="68" spans="1:9" ht="26.25" customHeight="1">
      <c r="A68" s="5" t="s">
        <v>162</v>
      </c>
      <c r="B68" s="6" t="s">
        <v>109</v>
      </c>
      <c r="C68" s="5"/>
      <c r="D68" s="5">
        <v>30</v>
      </c>
      <c r="E68" s="5" t="s">
        <v>98</v>
      </c>
      <c r="F68" s="5"/>
      <c r="G68" s="5">
        <f t="shared" si="0"/>
        <v>0</v>
      </c>
      <c r="H68" s="4">
        <f t="shared" si="1"/>
        <v>0</v>
      </c>
      <c r="I68" s="4">
        <f t="shared" si="2"/>
        <v>0</v>
      </c>
    </row>
    <row r="69" spans="1:9" ht="21" customHeight="1">
      <c r="A69" s="26" t="s">
        <v>164</v>
      </c>
      <c r="B69" s="6" t="s">
        <v>110</v>
      </c>
      <c r="C69" s="5"/>
      <c r="D69" s="5">
        <v>250</v>
      </c>
      <c r="E69" s="5" t="s">
        <v>16</v>
      </c>
      <c r="F69" s="5"/>
      <c r="G69" s="5">
        <f t="shared" si="0"/>
        <v>0</v>
      </c>
      <c r="H69" s="4">
        <f t="shared" si="1"/>
        <v>0</v>
      </c>
      <c r="I69" s="4">
        <f t="shared" si="2"/>
        <v>0</v>
      </c>
    </row>
    <row r="70" spans="1:9" ht="25.5" customHeight="1">
      <c r="A70" s="26" t="s">
        <v>166</v>
      </c>
      <c r="B70" s="6" t="s">
        <v>111</v>
      </c>
      <c r="C70" s="5"/>
      <c r="D70" s="5">
        <v>250</v>
      </c>
      <c r="E70" s="5" t="s">
        <v>16</v>
      </c>
      <c r="F70" s="5"/>
      <c r="G70" s="5">
        <f t="shared" si="0"/>
        <v>0</v>
      </c>
      <c r="H70" s="4">
        <f t="shared" si="1"/>
        <v>0</v>
      </c>
      <c r="I70" s="4">
        <f t="shared" si="2"/>
        <v>0</v>
      </c>
    </row>
    <row r="71" spans="1:9" ht="28.5" customHeight="1">
      <c r="A71" s="26" t="s">
        <v>168</v>
      </c>
      <c r="B71" s="6" t="s">
        <v>112</v>
      </c>
      <c r="C71" s="5"/>
      <c r="D71" s="5">
        <v>250</v>
      </c>
      <c r="E71" s="5" t="s">
        <v>98</v>
      </c>
      <c r="F71" s="5"/>
      <c r="G71" s="5">
        <f t="shared" si="0"/>
        <v>0</v>
      </c>
      <c r="H71" s="4">
        <f t="shared" si="1"/>
        <v>0</v>
      </c>
      <c r="I71" s="4">
        <f t="shared" si="2"/>
        <v>0</v>
      </c>
    </row>
    <row r="72" spans="1:9" ht="21.75" customHeight="1">
      <c r="A72" s="26" t="s">
        <v>170</v>
      </c>
      <c r="B72" s="6" t="s">
        <v>113</v>
      </c>
      <c r="C72" s="5"/>
      <c r="D72" s="5">
        <v>250</v>
      </c>
      <c r="E72" s="5" t="s">
        <v>98</v>
      </c>
      <c r="F72" s="5"/>
      <c r="G72" s="5">
        <f t="shared" si="0"/>
        <v>0</v>
      </c>
      <c r="H72" s="4">
        <f t="shared" si="1"/>
        <v>0</v>
      </c>
      <c r="I72" s="4">
        <f t="shared" si="2"/>
        <v>0</v>
      </c>
    </row>
    <row r="73" spans="1:9" ht="24.75" customHeight="1">
      <c r="A73" s="26" t="s">
        <v>172</v>
      </c>
      <c r="B73" s="6" t="s">
        <v>114</v>
      </c>
      <c r="C73" s="5"/>
      <c r="D73" s="5">
        <v>50</v>
      </c>
      <c r="E73" s="5" t="s">
        <v>98</v>
      </c>
      <c r="F73" s="5"/>
      <c r="G73" s="5">
        <f t="shared" si="0"/>
        <v>0</v>
      </c>
      <c r="H73" s="4">
        <f t="shared" si="1"/>
        <v>0</v>
      </c>
      <c r="I73" s="4">
        <f t="shared" si="2"/>
        <v>0</v>
      </c>
    </row>
    <row r="74" spans="1:9" ht="28.5" customHeight="1">
      <c r="A74" s="5" t="s">
        <v>174</v>
      </c>
      <c r="B74" s="6" t="s">
        <v>115</v>
      </c>
      <c r="C74" s="5"/>
      <c r="D74" s="5">
        <v>80</v>
      </c>
      <c r="E74" s="5" t="s">
        <v>98</v>
      </c>
      <c r="F74" s="5"/>
      <c r="G74" s="5">
        <f t="shared" si="0"/>
        <v>0</v>
      </c>
      <c r="H74" s="4">
        <f t="shared" si="1"/>
        <v>0</v>
      </c>
      <c r="I74" s="4">
        <f t="shared" si="2"/>
        <v>0</v>
      </c>
    </row>
    <row r="75" spans="1:9" ht="27.75" customHeight="1">
      <c r="A75" s="5" t="s">
        <v>176</v>
      </c>
      <c r="B75" s="6" t="s">
        <v>116</v>
      </c>
      <c r="C75" s="5"/>
      <c r="D75" s="5">
        <v>15</v>
      </c>
      <c r="E75" s="5" t="s">
        <v>98</v>
      </c>
      <c r="F75" s="5"/>
      <c r="G75" s="5">
        <f t="shared" si="0"/>
        <v>0</v>
      </c>
      <c r="H75" s="4">
        <f t="shared" si="1"/>
        <v>0</v>
      </c>
      <c r="I75" s="4">
        <f t="shared" si="2"/>
        <v>0</v>
      </c>
    </row>
    <row r="76" spans="1:9" ht="18.75" customHeight="1">
      <c r="A76" s="5" t="s">
        <v>178</v>
      </c>
      <c r="B76" s="6" t="s">
        <v>117</v>
      </c>
      <c r="C76" s="5"/>
      <c r="D76" s="5">
        <v>15</v>
      </c>
      <c r="E76" s="5" t="s">
        <v>98</v>
      </c>
      <c r="F76" s="5"/>
      <c r="G76" s="5">
        <f t="shared" si="0"/>
        <v>0</v>
      </c>
      <c r="H76" s="4">
        <f t="shared" si="1"/>
        <v>0</v>
      </c>
      <c r="I76" s="4">
        <f t="shared" si="2"/>
        <v>0</v>
      </c>
    </row>
    <row r="77" spans="1:9" ht="27" customHeight="1">
      <c r="A77" s="5" t="s">
        <v>180</v>
      </c>
      <c r="B77" s="6" t="s">
        <v>118</v>
      </c>
      <c r="C77" s="5"/>
      <c r="D77" s="5">
        <v>15</v>
      </c>
      <c r="E77" s="5" t="s">
        <v>98</v>
      </c>
      <c r="F77" s="5"/>
      <c r="G77" s="5">
        <f t="shared" si="0"/>
        <v>0</v>
      </c>
      <c r="H77" s="4">
        <f t="shared" si="1"/>
        <v>0</v>
      </c>
      <c r="I77" s="4">
        <f t="shared" si="2"/>
        <v>0</v>
      </c>
    </row>
    <row r="78" spans="1:9" ht="15">
      <c r="A78" s="5" t="s">
        <v>181</v>
      </c>
      <c r="B78" s="6" t="s">
        <v>119</v>
      </c>
      <c r="C78" s="5"/>
      <c r="D78" s="5">
        <v>15</v>
      </c>
      <c r="E78" s="5" t="s">
        <v>98</v>
      </c>
      <c r="F78" s="5"/>
      <c r="G78" s="5">
        <f t="shared" si="0"/>
        <v>0</v>
      </c>
      <c r="H78" s="4">
        <f t="shared" si="1"/>
        <v>0</v>
      </c>
      <c r="I78" s="4">
        <f t="shared" si="2"/>
        <v>0</v>
      </c>
    </row>
    <row r="79" spans="1:9" ht="18.75" customHeight="1">
      <c r="A79" s="5" t="s">
        <v>182</v>
      </c>
      <c r="B79" s="6" t="s">
        <v>120</v>
      </c>
      <c r="C79" s="5"/>
      <c r="D79" s="5">
        <v>15</v>
      </c>
      <c r="E79" s="5" t="s">
        <v>98</v>
      </c>
      <c r="F79" s="5"/>
      <c r="G79" s="5">
        <f aca="true" t="shared" si="3" ref="G79:G142">F79*8.5%</f>
        <v>0</v>
      </c>
      <c r="H79" s="4">
        <f aca="true" t="shared" si="4" ref="H79:H142">F79+G79</f>
        <v>0</v>
      </c>
      <c r="I79" s="4">
        <f aca="true" t="shared" si="5" ref="I79:I142">H79*D79</f>
        <v>0</v>
      </c>
    </row>
    <row r="80" spans="1:9" ht="24" customHeight="1">
      <c r="A80" s="5" t="s">
        <v>183</v>
      </c>
      <c r="B80" s="6" t="s">
        <v>121</v>
      </c>
      <c r="C80" s="5"/>
      <c r="D80" s="5">
        <v>50</v>
      </c>
      <c r="E80" s="5" t="s">
        <v>16</v>
      </c>
      <c r="F80" s="5"/>
      <c r="G80" s="5">
        <f t="shared" si="3"/>
        <v>0</v>
      </c>
      <c r="H80" s="4">
        <f t="shared" si="4"/>
        <v>0</v>
      </c>
      <c r="I80" s="4">
        <f t="shared" si="5"/>
        <v>0</v>
      </c>
    </row>
    <row r="81" spans="1:9" ht="24.75" customHeight="1">
      <c r="A81" s="5" t="s">
        <v>184</v>
      </c>
      <c r="B81" s="6" t="s">
        <v>122</v>
      </c>
      <c r="C81" s="5"/>
      <c r="D81" s="5">
        <v>450</v>
      </c>
      <c r="E81" s="5" t="s">
        <v>16</v>
      </c>
      <c r="F81" s="5"/>
      <c r="G81" s="5">
        <f t="shared" si="3"/>
        <v>0</v>
      </c>
      <c r="H81" s="4">
        <f t="shared" si="4"/>
        <v>0</v>
      </c>
      <c r="I81" s="4">
        <f t="shared" si="5"/>
        <v>0</v>
      </c>
    </row>
    <row r="82" spans="1:9" ht="26.25" customHeight="1">
      <c r="A82" s="5" t="s">
        <v>185</v>
      </c>
      <c r="B82" s="6" t="s">
        <v>123</v>
      </c>
      <c r="C82" s="5"/>
      <c r="D82" s="5">
        <v>600</v>
      </c>
      <c r="E82" s="5" t="s">
        <v>16</v>
      </c>
      <c r="F82" s="5"/>
      <c r="G82" s="5">
        <f t="shared" si="3"/>
        <v>0</v>
      </c>
      <c r="H82" s="4">
        <f t="shared" si="4"/>
        <v>0</v>
      </c>
      <c r="I82" s="4">
        <f t="shared" si="5"/>
        <v>0</v>
      </c>
    </row>
    <row r="83" spans="1:9" ht="27" customHeight="1">
      <c r="A83" s="5" t="s">
        <v>186</v>
      </c>
      <c r="B83" s="6" t="s">
        <v>124</v>
      </c>
      <c r="C83" s="5"/>
      <c r="D83" s="5">
        <v>50</v>
      </c>
      <c r="E83" s="5" t="s">
        <v>16</v>
      </c>
      <c r="F83" s="5"/>
      <c r="G83" s="5">
        <f t="shared" si="3"/>
        <v>0</v>
      </c>
      <c r="H83" s="4">
        <f t="shared" si="4"/>
        <v>0</v>
      </c>
      <c r="I83" s="4">
        <f t="shared" si="5"/>
        <v>0</v>
      </c>
    </row>
    <row r="84" spans="1:9" ht="31.5" customHeight="1">
      <c r="A84" s="5" t="s">
        <v>187</v>
      </c>
      <c r="B84" s="6" t="s">
        <v>125</v>
      </c>
      <c r="C84" s="5"/>
      <c r="D84" s="5">
        <v>35</v>
      </c>
      <c r="E84" s="5" t="s">
        <v>16</v>
      </c>
      <c r="F84" s="4"/>
      <c r="G84" s="5">
        <f t="shared" si="3"/>
        <v>0</v>
      </c>
      <c r="H84" s="4">
        <f t="shared" si="4"/>
        <v>0</v>
      </c>
      <c r="I84" s="4">
        <f t="shared" si="5"/>
        <v>0</v>
      </c>
    </row>
    <row r="85" spans="1:9" ht="43.5" customHeight="1">
      <c r="A85" s="5">
        <v>72</v>
      </c>
      <c r="B85" s="6" t="s">
        <v>126</v>
      </c>
      <c r="C85" s="5"/>
      <c r="D85" s="5">
        <v>35</v>
      </c>
      <c r="E85" s="5" t="s">
        <v>16</v>
      </c>
      <c r="F85" s="4"/>
      <c r="G85" s="5">
        <f t="shared" si="3"/>
        <v>0</v>
      </c>
      <c r="H85" s="4">
        <f t="shared" si="4"/>
        <v>0</v>
      </c>
      <c r="I85" s="4">
        <f t="shared" si="5"/>
        <v>0</v>
      </c>
    </row>
    <row r="86" spans="1:9" ht="27.75" customHeight="1">
      <c r="A86" s="5" t="s">
        <v>188</v>
      </c>
      <c r="B86" s="6" t="s">
        <v>127</v>
      </c>
      <c r="C86" s="5"/>
      <c r="D86" s="5">
        <v>35</v>
      </c>
      <c r="E86" s="5" t="s">
        <v>16</v>
      </c>
      <c r="F86" s="4"/>
      <c r="G86" s="5">
        <f t="shared" si="3"/>
        <v>0</v>
      </c>
      <c r="H86" s="4">
        <f t="shared" si="4"/>
        <v>0</v>
      </c>
      <c r="I86" s="4">
        <f t="shared" si="5"/>
        <v>0</v>
      </c>
    </row>
    <row r="87" spans="1:9" ht="36" customHeight="1">
      <c r="A87" s="5" t="s">
        <v>189</v>
      </c>
      <c r="B87" s="6" t="s">
        <v>128</v>
      </c>
      <c r="C87" s="5"/>
      <c r="D87" s="5">
        <v>35</v>
      </c>
      <c r="E87" s="5" t="s">
        <v>16</v>
      </c>
      <c r="F87" s="4"/>
      <c r="G87" s="5">
        <f t="shared" si="3"/>
        <v>0</v>
      </c>
      <c r="H87" s="4">
        <f t="shared" si="4"/>
        <v>0</v>
      </c>
      <c r="I87" s="4">
        <f t="shared" si="5"/>
        <v>0</v>
      </c>
    </row>
    <row r="88" spans="1:9" ht="33.75" customHeight="1">
      <c r="A88" s="5" t="s">
        <v>190</v>
      </c>
      <c r="B88" s="6" t="s">
        <v>129</v>
      </c>
      <c r="C88" s="5"/>
      <c r="D88" s="5">
        <v>35</v>
      </c>
      <c r="E88" s="5" t="s">
        <v>16</v>
      </c>
      <c r="F88" s="4"/>
      <c r="G88" s="5">
        <f t="shared" si="3"/>
        <v>0</v>
      </c>
      <c r="H88" s="4">
        <f t="shared" si="4"/>
        <v>0</v>
      </c>
      <c r="I88" s="4">
        <f t="shared" si="5"/>
        <v>0</v>
      </c>
    </row>
    <row r="89" spans="1:9" ht="26.25" customHeight="1">
      <c r="A89" s="5" t="s">
        <v>191</v>
      </c>
      <c r="B89" s="6" t="s">
        <v>130</v>
      </c>
      <c r="C89" s="5"/>
      <c r="D89" s="5">
        <v>35</v>
      </c>
      <c r="E89" s="5" t="s">
        <v>16</v>
      </c>
      <c r="F89" s="4"/>
      <c r="G89" s="5">
        <f t="shared" si="3"/>
        <v>0</v>
      </c>
      <c r="H89" s="4">
        <f t="shared" si="4"/>
        <v>0</v>
      </c>
      <c r="I89" s="4">
        <f t="shared" si="5"/>
        <v>0</v>
      </c>
    </row>
    <row r="90" spans="1:9" ht="30" customHeight="1">
      <c r="A90" s="5" t="s">
        <v>192</v>
      </c>
      <c r="B90" s="6" t="s">
        <v>131</v>
      </c>
      <c r="C90" s="5"/>
      <c r="D90" s="5">
        <v>35</v>
      </c>
      <c r="E90" s="5" t="s">
        <v>16</v>
      </c>
      <c r="F90" s="4"/>
      <c r="G90" s="5">
        <f t="shared" si="3"/>
        <v>0</v>
      </c>
      <c r="H90" s="4">
        <f t="shared" si="4"/>
        <v>0</v>
      </c>
      <c r="I90" s="4">
        <f t="shared" si="5"/>
        <v>0</v>
      </c>
    </row>
    <row r="91" spans="1:9" ht="32.25" customHeight="1">
      <c r="A91" s="5" t="s">
        <v>193</v>
      </c>
      <c r="B91" s="6" t="s">
        <v>132</v>
      </c>
      <c r="C91" s="5"/>
      <c r="D91" s="5">
        <v>35</v>
      </c>
      <c r="E91" s="5" t="s">
        <v>16</v>
      </c>
      <c r="F91" s="28"/>
      <c r="G91" s="5">
        <f t="shared" si="3"/>
        <v>0</v>
      </c>
      <c r="H91" s="4">
        <f t="shared" si="4"/>
        <v>0</v>
      </c>
      <c r="I91" s="4">
        <f t="shared" si="5"/>
        <v>0</v>
      </c>
    </row>
    <row r="92" spans="1:9" ht="27" customHeight="1">
      <c r="A92" s="5" t="s">
        <v>194</v>
      </c>
      <c r="B92" s="6" t="s">
        <v>133</v>
      </c>
      <c r="C92" s="5"/>
      <c r="D92" s="5">
        <v>35</v>
      </c>
      <c r="E92" s="5" t="s">
        <v>16</v>
      </c>
      <c r="F92" s="4"/>
      <c r="G92" s="5">
        <f t="shared" si="3"/>
        <v>0</v>
      </c>
      <c r="H92" s="4">
        <f t="shared" si="4"/>
        <v>0</v>
      </c>
      <c r="I92" s="4">
        <f t="shared" si="5"/>
        <v>0</v>
      </c>
    </row>
    <row r="93" spans="1:9" ht="15">
      <c r="A93" s="14" t="s">
        <v>195</v>
      </c>
      <c r="B93" s="9" t="s">
        <v>134</v>
      </c>
      <c r="C93" s="5"/>
      <c r="D93" s="5">
        <v>45</v>
      </c>
      <c r="E93" s="5" t="s">
        <v>16</v>
      </c>
      <c r="F93" s="4"/>
      <c r="G93" s="5">
        <f t="shared" si="3"/>
        <v>0</v>
      </c>
      <c r="H93" s="4">
        <f t="shared" si="4"/>
        <v>0</v>
      </c>
      <c r="I93" s="4">
        <f t="shared" si="5"/>
        <v>0</v>
      </c>
    </row>
    <row r="94" spans="1:9" ht="40.5" customHeight="1">
      <c r="A94" s="5" t="s">
        <v>196</v>
      </c>
      <c r="B94" s="6" t="s">
        <v>135</v>
      </c>
      <c r="C94" s="5"/>
      <c r="D94" s="5">
        <v>35</v>
      </c>
      <c r="E94" s="5" t="s">
        <v>22</v>
      </c>
      <c r="F94" s="4"/>
      <c r="G94" s="5">
        <f t="shared" si="3"/>
        <v>0</v>
      </c>
      <c r="H94" s="4">
        <f t="shared" si="4"/>
        <v>0</v>
      </c>
      <c r="I94" s="4">
        <f t="shared" si="5"/>
        <v>0</v>
      </c>
    </row>
    <row r="95" spans="1:9" ht="34.5" customHeight="1">
      <c r="A95" s="5" t="s">
        <v>198</v>
      </c>
      <c r="B95" s="6" t="s">
        <v>136</v>
      </c>
      <c r="C95" s="5"/>
      <c r="D95" s="5">
        <v>25</v>
      </c>
      <c r="E95" s="5" t="s">
        <v>16</v>
      </c>
      <c r="F95" s="4"/>
      <c r="G95" s="5">
        <f t="shared" si="3"/>
        <v>0</v>
      </c>
      <c r="H95" s="4">
        <f t="shared" si="4"/>
        <v>0</v>
      </c>
      <c r="I95" s="4">
        <f t="shared" si="5"/>
        <v>0</v>
      </c>
    </row>
    <row r="96" spans="1:9" ht="18.75" customHeight="1">
      <c r="A96" s="5" t="s">
        <v>200</v>
      </c>
      <c r="B96" s="6" t="s">
        <v>137</v>
      </c>
      <c r="C96" s="5"/>
      <c r="D96" s="5">
        <v>25</v>
      </c>
      <c r="E96" s="5" t="s">
        <v>16</v>
      </c>
      <c r="F96" s="4"/>
      <c r="G96" s="5">
        <f t="shared" si="3"/>
        <v>0</v>
      </c>
      <c r="H96" s="4">
        <f t="shared" si="4"/>
        <v>0</v>
      </c>
      <c r="I96" s="4">
        <f t="shared" si="5"/>
        <v>0</v>
      </c>
    </row>
    <row r="97" spans="1:9" ht="20.25" customHeight="1">
      <c r="A97" s="5" t="s">
        <v>202</v>
      </c>
      <c r="B97" s="6" t="s">
        <v>138</v>
      </c>
      <c r="C97" s="5"/>
      <c r="D97" s="5">
        <v>25</v>
      </c>
      <c r="E97" s="5" t="s">
        <v>16</v>
      </c>
      <c r="F97" s="4"/>
      <c r="G97" s="5">
        <f t="shared" si="3"/>
        <v>0</v>
      </c>
      <c r="H97" s="4">
        <f t="shared" si="4"/>
        <v>0</v>
      </c>
      <c r="I97" s="4">
        <f t="shared" si="5"/>
        <v>0</v>
      </c>
    </row>
    <row r="98" spans="1:9" ht="21.75" customHeight="1">
      <c r="A98" s="5" t="s">
        <v>204</v>
      </c>
      <c r="B98" s="6" t="s">
        <v>140</v>
      </c>
      <c r="C98" s="5"/>
      <c r="D98" s="5">
        <v>20</v>
      </c>
      <c r="E98" s="5" t="s">
        <v>16</v>
      </c>
      <c r="F98" s="4"/>
      <c r="G98" s="5">
        <f t="shared" si="3"/>
        <v>0</v>
      </c>
      <c r="H98" s="4">
        <f t="shared" si="4"/>
        <v>0</v>
      </c>
      <c r="I98" s="4">
        <f t="shared" si="5"/>
        <v>0</v>
      </c>
    </row>
    <row r="99" spans="1:9" ht="21.75" customHeight="1">
      <c r="A99" s="5" t="s">
        <v>205</v>
      </c>
      <c r="B99" s="6" t="s">
        <v>142</v>
      </c>
      <c r="C99" s="5"/>
      <c r="D99" s="5">
        <v>20</v>
      </c>
      <c r="E99" s="5" t="s">
        <v>16</v>
      </c>
      <c r="F99" s="4"/>
      <c r="G99" s="5">
        <f t="shared" si="3"/>
        <v>0</v>
      </c>
      <c r="H99" s="4">
        <f t="shared" si="4"/>
        <v>0</v>
      </c>
      <c r="I99" s="4">
        <f t="shared" si="5"/>
        <v>0</v>
      </c>
    </row>
    <row r="100" spans="1:9" ht="25.5" customHeight="1">
      <c r="A100" s="5" t="s">
        <v>207</v>
      </c>
      <c r="B100" s="6" t="s">
        <v>144</v>
      </c>
      <c r="C100" s="5"/>
      <c r="D100" s="5">
        <v>80</v>
      </c>
      <c r="E100" s="5" t="s">
        <v>16</v>
      </c>
      <c r="F100" s="4"/>
      <c r="G100" s="5">
        <f t="shared" si="3"/>
        <v>0</v>
      </c>
      <c r="H100" s="4">
        <f t="shared" si="4"/>
        <v>0</v>
      </c>
      <c r="I100" s="4">
        <f t="shared" si="5"/>
        <v>0</v>
      </c>
    </row>
    <row r="101" spans="1:9" ht="19.5" customHeight="1">
      <c r="A101" s="5" t="s">
        <v>209</v>
      </c>
      <c r="B101" s="6" t="s">
        <v>146</v>
      </c>
      <c r="C101" s="5"/>
      <c r="D101" s="5">
        <v>50</v>
      </c>
      <c r="E101" s="5" t="s">
        <v>16</v>
      </c>
      <c r="F101" s="4"/>
      <c r="G101" s="5">
        <f t="shared" si="3"/>
        <v>0</v>
      </c>
      <c r="H101" s="4">
        <f t="shared" si="4"/>
        <v>0</v>
      </c>
      <c r="I101" s="4">
        <f t="shared" si="5"/>
        <v>0</v>
      </c>
    </row>
    <row r="102" spans="1:9" ht="23.25" customHeight="1">
      <c r="A102" s="5" t="s">
        <v>211</v>
      </c>
      <c r="B102" s="6" t="s">
        <v>148</v>
      </c>
      <c r="C102" s="5"/>
      <c r="D102" s="5">
        <v>250</v>
      </c>
      <c r="E102" s="5" t="s">
        <v>22</v>
      </c>
      <c r="F102" s="4"/>
      <c r="G102" s="5">
        <f t="shared" si="3"/>
        <v>0</v>
      </c>
      <c r="H102" s="4">
        <f t="shared" si="4"/>
        <v>0</v>
      </c>
      <c r="I102" s="4">
        <f t="shared" si="5"/>
        <v>0</v>
      </c>
    </row>
    <row r="103" spans="1:9" ht="30" customHeight="1">
      <c r="A103" s="5" t="s">
        <v>213</v>
      </c>
      <c r="B103" s="6" t="s">
        <v>150</v>
      </c>
      <c r="C103" s="5"/>
      <c r="D103" s="5">
        <v>50</v>
      </c>
      <c r="E103" s="5" t="s">
        <v>16</v>
      </c>
      <c r="F103" s="4"/>
      <c r="G103" s="5">
        <f t="shared" si="3"/>
        <v>0</v>
      </c>
      <c r="H103" s="4">
        <f t="shared" si="4"/>
        <v>0</v>
      </c>
      <c r="I103" s="4">
        <f t="shared" si="5"/>
        <v>0</v>
      </c>
    </row>
    <row r="104" spans="1:9" ht="27.75" customHeight="1">
      <c r="A104" s="5" t="s">
        <v>215</v>
      </c>
      <c r="B104" s="6" t="s">
        <v>152</v>
      </c>
      <c r="C104" s="5"/>
      <c r="D104" s="5">
        <v>25</v>
      </c>
      <c r="E104" s="5" t="s">
        <v>16</v>
      </c>
      <c r="F104" s="4"/>
      <c r="G104" s="5">
        <f t="shared" si="3"/>
        <v>0</v>
      </c>
      <c r="H104" s="4">
        <f t="shared" si="4"/>
        <v>0</v>
      </c>
      <c r="I104" s="4">
        <f t="shared" si="5"/>
        <v>0</v>
      </c>
    </row>
    <row r="105" spans="1:9" ht="15">
      <c r="A105" s="5" t="s">
        <v>217</v>
      </c>
      <c r="B105" s="6" t="s">
        <v>154</v>
      </c>
      <c r="C105" s="5"/>
      <c r="D105" s="5">
        <v>80</v>
      </c>
      <c r="E105" s="5" t="s">
        <v>22</v>
      </c>
      <c r="F105" s="4"/>
      <c r="G105" s="5">
        <f t="shared" si="3"/>
        <v>0</v>
      </c>
      <c r="H105" s="4">
        <f t="shared" si="4"/>
        <v>0</v>
      </c>
      <c r="I105" s="4">
        <f t="shared" si="5"/>
        <v>0</v>
      </c>
    </row>
    <row r="106" spans="1:9" ht="15">
      <c r="A106" s="5" t="s">
        <v>219</v>
      </c>
      <c r="B106" s="6" t="s">
        <v>156</v>
      </c>
      <c r="C106" s="5"/>
      <c r="D106" s="5">
        <v>25</v>
      </c>
      <c r="E106" s="5" t="s">
        <v>22</v>
      </c>
      <c r="F106" s="28"/>
      <c r="G106" s="5">
        <f t="shared" si="3"/>
        <v>0</v>
      </c>
      <c r="H106" s="4">
        <f t="shared" si="4"/>
        <v>0</v>
      </c>
      <c r="I106" s="4">
        <f t="shared" si="5"/>
        <v>0</v>
      </c>
    </row>
    <row r="107" spans="1:9" ht="20.25" customHeight="1">
      <c r="A107" s="5" t="s">
        <v>221</v>
      </c>
      <c r="B107" s="6" t="s">
        <v>158</v>
      </c>
      <c r="C107" s="5"/>
      <c r="D107" s="5">
        <v>20</v>
      </c>
      <c r="E107" s="5" t="s">
        <v>159</v>
      </c>
      <c r="F107" s="4"/>
      <c r="G107" s="5">
        <f t="shared" si="3"/>
        <v>0</v>
      </c>
      <c r="H107" s="4">
        <f t="shared" si="4"/>
        <v>0</v>
      </c>
      <c r="I107" s="4">
        <f t="shared" si="5"/>
        <v>0</v>
      </c>
    </row>
    <row r="108" spans="1:9" ht="27" customHeight="1">
      <c r="A108" s="5" t="s">
        <v>223</v>
      </c>
      <c r="B108" s="6" t="s">
        <v>161</v>
      </c>
      <c r="C108" s="5"/>
      <c r="D108" s="5">
        <v>150</v>
      </c>
      <c r="E108" s="5" t="s">
        <v>159</v>
      </c>
      <c r="F108" s="4"/>
      <c r="G108" s="5">
        <f t="shared" si="3"/>
        <v>0</v>
      </c>
      <c r="H108" s="4">
        <f t="shared" si="4"/>
        <v>0</v>
      </c>
      <c r="I108" s="4">
        <f t="shared" si="5"/>
        <v>0</v>
      </c>
    </row>
    <row r="109" spans="1:9" ht="15">
      <c r="A109" s="5" t="s">
        <v>225</v>
      </c>
      <c r="B109" s="6" t="s">
        <v>163</v>
      </c>
      <c r="C109" s="5"/>
      <c r="D109" s="5">
        <v>80</v>
      </c>
      <c r="E109" s="5" t="s">
        <v>159</v>
      </c>
      <c r="F109" s="4"/>
      <c r="G109" s="5">
        <f t="shared" si="3"/>
        <v>0</v>
      </c>
      <c r="H109" s="4">
        <f t="shared" si="4"/>
        <v>0</v>
      </c>
      <c r="I109" s="4">
        <f t="shared" si="5"/>
        <v>0</v>
      </c>
    </row>
    <row r="110" spans="1:9" ht="20.25" customHeight="1">
      <c r="A110" s="5" t="s">
        <v>227</v>
      </c>
      <c r="B110" s="6" t="s">
        <v>165</v>
      </c>
      <c r="C110" s="5"/>
      <c r="D110" s="5">
        <v>25</v>
      </c>
      <c r="E110" s="5" t="s">
        <v>16</v>
      </c>
      <c r="F110" s="4"/>
      <c r="G110" s="5">
        <f t="shared" si="3"/>
        <v>0</v>
      </c>
      <c r="H110" s="4">
        <f t="shared" si="4"/>
        <v>0</v>
      </c>
      <c r="I110" s="4">
        <f t="shared" si="5"/>
        <v>0</v>
      </c>
    </row>
    <row r="111" spans="1:9" ht="27.75" customHeight="1">
      <c r="A111" s="5" t="s">
        <v>229</v>
      </c>
      <c r="B111" s="6" t="s">
        <v>167</v>
      </c>
      <c r="C111" s="5"/>
      <c r="D111" s="5">
        <v>25</v>
      </c>
      <c r="E111" s="5" t="s">
        <v>16</v>
      </c>
      <c r="F111" s="4"/>
      <c r="G111" s="5">
        <f t="shared" si="3"/>
        <v>0</v>
      </c>
      <c r="H111" s="4">
        <f t="shared" si="4"/>
        <v>0</v>
      </c>
      <c r="I111" s="4">
        <f t="shared" si="5"/>
        <v>0</v>
      </c>
    </row>
    <row r="112" spans="1:9" ht="24" customHeight="1">
      <c r="A112" s="5" t="s">
        <v>230</v>
      </c>
      <c r="B112" s="6" t="s">
        <v>169</v>
      </c>
      <c r="C112" s="5"/>
      <c r="D112" s="5">
        <v>60</v>
      </c>
      <c r="E112" s="5" t="s">
        <v>22</v>
      </c>
      <c r="F112" s="4"/>
      <c r="G112" s="5">
        <f t="shared" si="3"/>
        <v>0</v>
      </c>
      <c r="H112" s="4">
        <f t="shared" si="4"/>
        <v>0</v>
      </c>
      <c r="I112" s="4">
        <f t="shared" si="5"/>
        <v>0</v>
      </c>
    </row>
    <row r="113" spans="1:9" ht="27" customHeight="1">
      <c r="A113" s="5" t="s">
        <v>232</v>
      </c>
      <c r="B113" s="6" t="s">
        <v>171</v>
      </c>
      <c r="C113" s="5"/>
      <c r="D113" s="5">
        <v>50</v>
      </c>
      <c r="E113" s="5" t="s">
        <v>16</v>
      </c>
      <c r="F113" s="4"/>
      <c r="G113" s="5">
        <f t="shared" si="3"/>
        <v>0</v>
      </c>
      <c r="H113" s="4">
        <f t="shared" si="4"/>
        <v>0</v>
      </c>
      <c r="I113" s="4">
        <f t="shared" si="5"/>
        <v>0</v>
      </c>
    </row>
    <row r="114" spans="1:9" ht="27" customHeight="1">
      <c r="A114" s="5" t="s">
        <v>234</v>
      </c>
      <c r="B114" s="6" t="s">
        <v>173</v>
      </c>
      <c r="C114" s="5"/>
      <c r="D114" s="5">
        <v>90</v>
      </c>
      <c r="E114" s="5" t="s">
        <v>16</v>
      </c>
      <c r="F114" s="4"/>
      <c r="G114" s="5">
        <f t="shared" si="3"/>
        <v>0</v>
      </c>
      <c r="H114" s="4">
        <f t="shared" si="4"/>
        <v>0</v>
      </c>
      <c r="I114" s="4">
        <f t="shared" si="5"/>
        <v>0</v>
      </c>
    </row>
    <row r="115" spans="1:9" ht="21" customHeight="1">
      <c r="A115" s="5" t="s">
        <v>236</v>
      </c>
      <c r="B115" s="6" t="s">
        <v>175</v>
      </c>
      <c r="C115" s="5"/>
      <c r="D115" s="5">
        <v>35</v>
      </c>
      <c r="E115" s="5" t="s">
        <v>22</v>
      </c>
      <c r="F115" s="4"/>
      <c r="G115" s="5">
        <f t="shared" si="3"/>
        <v>0</v>
      </c>
      <c r="H115" s="4">
        <f t="shared" si="4"/>
        <v>0</v>
      </c>
      <c r="I115" s="4">
        <f t="shared" si="5"/>
        <v>0</v>
      </c>
    </row>
    <row r="116" spans="1:9" ht="28.5" customHeight="1">
      <c r="A116" s="5" t="s">
        <v>238</v>
      </c>
      <c r="B116" s="6" t="s">
        <v>177</v>
      </c>
      <c r="C116" s="5"/>
      <c r="D116" s="5">
        <v>80</v>
      </c>
      <c r="E116" s="5" t="s">
        <v>22</v>
      </c>
      <c r="F116" s="27"/>
      <c r="G116" s="5">
        <f t="shared" si="3"/>
        <v>0</v>
      </c>
      <c r="H116" s="4">
        <f t="shared" si="4"/>
        <v>0</v>
      </c>
      <c r="I116" s="4">
        <f t="shared" si="5"/>
        <v>0</v>
      </c>
    </row>
    <row r="117" spans="1:9" ht="17.25" customHeight="1">
      <c r="A117" s="5" t="s">
        <v>240</v>
      </c>
      <c r="B117" s="6" t="s">
        <v>179</v>
      </c>
      <c r="C117" s="5"/>
      <c r="D117" s="5">
        <v>80</v>
      </c>
      <c r="E117" s="5" t="s">
        <v>16</v>
      </c>
      <c r="F117" s="4"/>
      <c r="G117" s="5">
        <f t="shared" si="3"/>
        <v>0</v>
      </c>
      <c r="H117" s="4">
        <f t="shared" si="4"/>
        <v>0</v>
      </c>
      <c r="I117" s="4">
        <f t="shared" si="5"/>
        <v>0</v>
      </c>
    </row>
    <row r="118" spans="1:9" ht="15">
      <c r="A118" s="5" t="s">
        <v>242</v>
      </c>
      <c r="B118" s="6" t="s">
        <v>258</v>
      </c>
      <c r="C118" s="5"/>
      <c r="D118" s="5">
        <v>30</v>
      </c>
      <c r="E118" s="5" t="s">
        <v>16</v>
      </c>
      <c r="F118" s="4"/>
      <c r="G118" s="5">
        <f t="shared" si="3"/>
        <v>0</v>
      </c>
      <c r="H118" s="4">
        <f t="shared" si="4"/>
        <v>0</v>
      </c>
      <c r="I118" s="4">
        <f t="shared" si="5"/>
        <v>0</v>
      </c>
    </row>
    <row r="119" spans="1:9" ht="15">
      <c r="A119" s="5" t="s">
        <v>244</v>
      </c>
      <c r="B119" s="6" t="s">
        <v>259</v>
      </c>
      <c r="C119" s="5"/>
      <c r="D119" s="5">
        <v>30</v>
      </c>
      <c r="E119" s="5" t="s">
        <v>16</v>
      </c>
      <c r="F119" s="4"/>
      <c r="G119" s="5">
        <f t="shared" si="3"/>
        <v>0</v>
      </c>
      <c r="H119" s="4">
        <f t="shared" si="4"/>
        <v>0</v>
      </c>
      <c r="I119" s="4">
        <f t="shared" si="5"/>
        <v>0</v>
      </c>
    </row>
    <row r="120" spans="1:9" ht="20.25" customHeight="1">
      <c r="A120" s="5" t="s">
        <v>246</v>
      </c>
      <c r="B120" s="6" t="s">
        <v>260</v>
      </c>
      <c r="C120" s="5"/>
      <c r="D120" s="5">
        <v>30</v>
      </c>
      <c r="E120" s="5" t="s">
        <v>16</v>
      </c>
      <c r="F120" s="4"/>
      <c r="G120" s="5">
        <f t="shared" si="3"/>
        <v>0</v>
      </c>
      <c r="H120" s="4">
        <f t="shared" si="4"/>
        <v>0</v>
      </c>
      <c r="I120" s="4">
        <f t="shared" si="5"/>
        <v>0</v>
      </c>
    </row>
    <row r="121" spans="1:9" ht="15">
      <c r="A121" s="5" t="s">
        <v>249</v>
      </c>
      <c r="B121" s="6" t="s">
        <v>261</v>
      </c>
      <c r="C121" s="5"/>
      <c r="D121" s="5">
        <v>30</v>
      </c>
      <c r="E121" s="5" t="s">
        <v>16</v>
      </c>
      <c r="F121" s="4"/>
      <c r="G121" s="5">
        <f t="shared" si="3"/>
        <v>0</v>
      </c>
      <c r="H121" s="4">
        <f t="shared" si="4"/>
        <v>0</v>
      </c>
      <c r="I121" s="4">
        <f t="shared" si="5"/>
        <v>0</v>
      </c>
    </row>
    <row r="122" spans="1:9" ht="15">
      <c r="A122" s="5" t="s">
        <v>251</v>
      </c>
      <c r="B122" s="6" t="s">
        <v>262</v>
      </c>
      <c r="C122" s="5"/>
      <c r="D122" s="5">
        <v>30</v>
      </c>
      <c r="E122" s="5" t="s">
        <v>16</v>
      </c>
      <c r="F122" s="4"/>
      <c r="G122" s="5">
        <f t="shared" si="3"/>
        <v>0</v>
      </c>
      <c r="H122" s="4">
        <f t="shared" si="4"/>
        <v>0</v>
      </c>
      <c r="I122" s="4">
        <f t="shared" si="5"/>
        <v>0</v>
      </c>
    </row>
    <row r="123" spans="1:9" ht="15">
      <c r="A123" s="5" t="s">
        <v>279</v>
      </c>
      <c r="B123" s="6" t="s">
        <v>263</v>
      </c>
      <c r="C123" s="5"/>
      <c r="D123" s="5">
        <v>30</v>
      </c>
      <c r="E123" s="5" t="s">
        <v>16</v>
      </c>
      <c r="F123" s="4"/>
      <c r="G123" s="5">
        <f t="shared" si="3"/>
        <v>0</v>
      </c>
      <c r="H123" s="4">
        <f t="shared" si="4"/>
        <v>0</v>
      </c>
      <c r="I123" s="4">
        <f t="shared" si="5"/>
        <v>0</v>
      </c>
    </row>
    <row r="124" spans="1:9" ht="15">
      <c r="A124" s="5" t="s">
        <v>280</v>
      </c>
      <c r="B124" s="6" t="s">
        <v>264</v>
      </c>
      <c r="C124" s="5"/>
      <c r="D124" s="5">
        <v>30</v>
      </c>
      <c r="E124" s="5" t="s">
        <v>16</v>
      </c>
      <c r="F124" s="4"/>
      <c r="G124" s="5">
        <f t="shared" si="3"/>
        <v>0</v>
      </c>
      <c r="H124" s="4">
        <f t="shared" si="4"/>
        <v>0</v>
      </c>
      <c r="I124" s="4">
        <f t="shared" si="5"/>
        <v>0</v>
      </c>
    </row>
    <row r="125" spans="1:9" ht="15">
      <c r="A125" s="5" t="s">
        <v>281</v>
      </c>
      <c r="B125" s="6" t="s">
        <v>265</v>
      </c>
      <c r="C125" s="5"/>
      <c r="D125" s="5">
        <v>30</v>
      </c>
      <c r="E125" s="5" t="s">
        <v>16</v>
      </c>
      <c r="F125" s="4"/>
      <c r="G125" s="5">
        <f t="shared" si="3"/>
        <v>0</v>
      </c>
      <c r="H125" s="4">
        <f t="shared" si="4"/>
        <v>0</v>
      </c>
      <c r="I125" s="4">
        <f t="shared" si="5"/>
        <v>0</v>
      </c>
    </row>
    <row r="126" spans="1:9" ht="15">
      <c r="A126" s="5" t="s">
        <v>282</v>
      </c>
      <c r="B126" s="6" t="s">
        <v>266</v>
      </c>
      <c r="C126" s="5"/>
      <c r="D126" s="5">
        <v>30</v>
      </c>
      <c r="E126" s="5" t="s">
        <v>16</v>
      </c>
      <c r="F126" s="4"/>
      <c r="G126" s="5">
        <f t="shared" si="3"/>
        <v>0</v>
      </c>
      <c r="H126" s="4">
        <f t="shared" si="4"/>
        <v>0</v>
      </c>
      <c r="I126" s="4">
        <f t="shared" si="5"/>
        <v>0</v>
      </c>
    </row>
    <row r="127" spans="1:9" ht="15">
      <c r="A127" s="5" t="s">
        <v>283</v>
      </c>
      <c r="B127" s="6" t="s">
        <v>267</v>
      </c>
      <c r="C127" s="5"/>
      <c r="D127" s="5">
        <v>30</v>
      </c>
      <c r="E127" s="5" t="s">
        <v>16</v>
      </c>
      <c r="F127" s="4"/>
      <c r="G127" s="5">
        <f t="shared" si="3"/>
        <v>0</v>
      </c>
      <c r="H127" s="4">
        <f t="shared" si="4"/>
        <v>0</v>
      </c>
      <c r="I127" s="4">
        <f t="shared" si="5"/>
        <v>0</v>
      </c>
    </row>
    <row r="128" spans="1:9" ht="19.5" customHeight="1">
      <c r="A128" s="5" t="s">
        <v>284</v>
      </c>
      <c r="B128" s="6" t="s">
        <v>268</v>
      </c>
      <c r="C128" s="5"/>
      <c r="D128" s="5">
        <v>30</v>
      </c>
      <c r="E128" s="5" t="s">
        <v>16</v>
      </c>
      <c r="F128" s="4"/>
      <c r="G128" s="5">
        <f t="shared" si="3"/>
        <v>0</v>
      </c>
      <c r="H128" s="4">
        <f t="shared" si="4"/>
        <v>0</v>
      </c>
      <c r="I128" s="4">
        <f t="shared" si="5"/>
        <v>0</v>
      </c>
    </row>
    <row r="129" spans="1:9" ht="15">
      <c r="A129" s="5" t="s">
        <v>285</v>
      </c>
      <c r="B129" s="6" t="s">
        <v>269</v>
      </c>
      <c r="C129" s="5"/>
      <c r="D129" s="5">
        <v>30</v>
      </c>
      <c r="E129" s="5" t="s">
        <v>16</v>
      </c>
      <c r="F129" s="4"/>
      <c r="G129" s="5">
        <f t="shared" si="3"/>
        <v>0</v>
      </c>
      <c r="H129" s="4">
        <f t="shared" si="4"/>
        <v>0</v>
      </c>
      <c r="I129" s="4">
        <f t="shared" si="5"/>
        <v>0</v>
      </c>
    </row>
    <row r="130" spans="1:9" ht="23.25" customHeight="1">
      <c r="A130" s="5" t="s">
        <v>286</v>
      </c>
      <c r="B130" s="6" t="s">
        <v>270</v>
      </c>
      <c r="C130" s="5"/>
      <c r="D130" s="5">
        <v>30</v>
      </c>
      <c r="E130" s="5" t="s">
        <v>16</v>
      </c>
      <c r="F130" s="4"/>
      <c r="G130" s="5">
        <f t="shared" si="3"/>
        <v>0</v>
      </c>
      <c r="H130" s="4">
        <f t="shared" si="4"/>
        <v>0</v>
      </c>
      <c r="I130" s="4">
        <f t="shared" si="5"/>
        <v>0</v>
      </c>
    </row>
    <row r="131" spans="1:9" ht="15">
      <c r="A131" s="5" t="s">
        <v>287</v>
      </c>
      <c r="B131" s="6" t="s">
        <v>271</v>
      </c>
      <c r="C131" s="5"/>
      <c r="D131" s="5">
        <v>20</v>
      </c>
      <c r="E131" s="5" t="s">
        <v>16</v>
      </c>
      <c r="F131" s="4"/>
      <c r="G131" s="5">
        <f t="shared" si="3"/>
        <v>0</v>
      </c>
      <c r="H131" s="4">
        <f t="shared" si="4"/>
        <v>0</v>
      </c>
      <c r="I131" s="4">
        <f t="shared" si="5"/>
        <v>0</v>
      </c>
    </row>
    <row r="132" spans="1:9" ht="15">
      <c r="A132" s="5" t="s">
        <v>288</v>
      </c>
      <c r="B132" s="6" t="s">
        <v>272</v>
      </c>
      <c r="C132" s="5"/>
      <c r="D132" s="5">
        <v>20</v>
      </c>
      <c r="E132" s="5" t="s">
        <v>16</v>
      </c>
      <c r="F132" s="4"/>
      <c r="G132" s="5">
        <f t="shared" si="3"/>
        <v>0</v>
      </c>
      <c r="H132" s="4">
        <f t="shared" si="4"/>
        <v>0</v>
      </c>
      <c r="I132" s="4">
        <f t="shared" si="5"/>
        <v>0</v>
      </c>
    </row>
    <row r="133" spans="1:9" ht="15">
      <c r="A133" s="5" t="s">
        <v>289</v>
      </c>
      <c r="B133" s="6" t="s">
        <v>273</v>
      </c>
      <c r="C133" s="5"/>
      <c r="D133" s="5">
        <v>20</v>
      </c>
      <c r="E133" s="5" t="s">
        <v>16</v>
      </c>
      <c r="F133" s="4"/>
      <c r="G133" s="5">
        <f t="shared" si="3"/>
        <v>0</v>
      </c>
      <c r="H133" s="4">
        <f t="shared" si="4"/>
        <v>0</v>
      </c>
      <c r="I133" s="4">
        <f t="shared" si="5"/>
        <v>0</v>
      </c>
    </row>
    <row r="134" spans="1:9" ht="22.5" customHeight="1">
      <c r="A134" s="5" t="s">
        <v>290</v>
      </c>
      <c r="B134" s="6" t="s">
        <v>274</v>
      </c>
      <c r="C134" s="5"/>
      <c r="D134" s="5">
        <v>15</v>
      </c>
      <c r="E134" s="5" t="s">
        <v>16</v>
      </c>
      <c r="F134" s="4"/>
      <c r="G134" s="5">
        <f t="shared" si="3"/>
        <v>0</v>
      </c>
      <c r="H134" s="4">
        <f t="shared" si="4"/>
        <v>0</v>
      </c>
      <c r="I134" s="4">
        <f t="shared" si="5"/>
        <v>0</v>
      </c>
    </row>
    <row r="135" spans="1:9" ht="27" customHeight="1">
      <c r="A135" s="5" t="s">
        <v>291</v>
      </c>
      <c r="B135" s="6" t="s">
        <v>197</v>
      </c>
      <c r="C135" s="5"/>
      <c r="D135" s="5">
        <v>35</v>
      </c>
      <c r="E135" s="5" t="s">
        <v>16</v>
      </c>
      <c r="F135" s="4"/>
      <c r="G135" s="5">
        <f t="shared" si="3"/>
        <v>0</v>
      </c>
      <c r="H135" s="4">
        <f t="shared" si="4"/>
        <v>0</v>
      </c>
      <c r="I135" s="4">
        <f t="shared" si="5"/>
        <v>0</v>
      </c>
    </row>
    <row r="136" spans="1:9" ht="22.5" customHeight="1">
      <c r="A136" s="5" t="s">
        <v>292</v>
      </c>
      <c r="B136" s="6" t="s">
        <v>199</v>
      </c>
      <c r="C136" s="5"/>
      <c r="D136" s="5">
        <v>20</v>
      </c>
      <c r="E136" s="5" t="s">
        <v>16</v>
      </c>
      <c r="F136" s="4"/>
      <c r="G136" s="5">
        <f t="shared" si="3"/>
        <v>0</v>
      </c>
      <c r="H136" s="4">
        <f t="shared" si="4"/>
        <v>0</v>
      </c>
      <c r="I136" s="4">
        <f t="shared" si="5"/>
        <v>0</v>
      </c>
    </row>
    <row r="137" spans="1:9" ht="19.5" customHeight="1">
      <c r="A137" s="5" t="s">
        <v>293</v>
      </c>
      <c r="B137" s="6" t="s">
        <v>201</v>
      </c>
      <c r="C137" s="5"/>
      <c r="D137" s="5">
        <v>15</v>
      </c>
      <c r="E137" s="5" t="s">
        <v>16</v>
      </c>
      <c r="F137" s="4"/>
      <c r="G137" s="5">
        <f t="shared" si="3"/>
        <v>0</v>
      </c>
      <c r="H137" s="4">
        <f t="shared" si="4"/>
        <v>0</v>
      </c>
      <c r="I137" s="4">
        <f t="shared" si="5"/>
        <v>0</v>
      </c>
    </row>
    <row r="138" spans="1:9" ht="23.25" customHeight="1">
      <c r="A138" s="5" t="s">
        <v>294</v>
      </c>
      <c r="B138" s="6" t="s">
        <v>203</v>
      </c>
      <c r="C138" s="5"/>
      <c r="D138" s="5">
        <v>15</v>
      </c>
      <c r="E138" s="5" t="s">
        <v>16</v>
      </c>
      <c r="F138" s="4"/>
      <c r="G138" s="5">
        <f t="shared" si="3"/>
        <v>0</v>
      </c>
      <c r="H138" s="4">
        <f t="shared" si="4"/>
        <v>0</v>
      </c>
      <c r="I138" s="4">
        <f t="shared" si="5"/>
        <v>0</v>
      </c>
    </row>
    <row r="139" spans="1:9" ht="18.75" customHeight="1">
      <c r="A139" s="5" t="s">
        <v>295</v>
      </c>
      <c r="B139" s="6" t="s">
        <v>275</v>
      </c>
      <c r="C139" s="5"/>
      <c r="D139" s="5">
        <v>150</v>
      </c>
      <c r="E139" s="5" t="s">
        <v>16</v>
      </c>
      <c r="F139" s="4"/>
      <c r="G139" s="5">
        <f t="shared" si="3"/>
        <v>0</v>
      </c>
      <c r="H139" s="4">
        <f t="shared" si="4"/>
        <v>0</v>
      </c>
      <c r="I139" s="4">
        <f t="shared" si="5"/>
        <v>0</v>
      </c>
    </row>
    <row r="140" spans="1:9" ht="21" customHeight="1">
      <c r="A140" s="5" t="s">
        <v>296</v>
      </c>
      <c r="B140" s="6" t="s">
        <v>206</v>
      </c>
      <c r="C140" s="5"/>
      <c r="D140" s="5">
        <v>30</v>
      </c>
      <c r="E140" s="5" t="s">
        <v>16</v>
      </c>
      <c r="F140" s="4"/>
      <c r="G140" s="5">
        <f t="shared" si="3"/>
        <v>0</v>
      </c>
      <c r="H140" s="4">
        <f t="shared" si="4"/>
        <v>0</v>
      </c>
      <c r="I140" s="4">
        <f t="shared" si="5"/>
        <v>0</v>
      </c>
    </row>
    <row r="141" spans="1:9" ht="18" customHeight="1">
      <c r="A141" s="5" t="s">
        <v>297</v>
      </c>
      <c r="B141" s="6" t="s">
        <v>208</v>
      </c>
      <c r="C141" s="5"/>
      <c r="D141" s="5">
        <v>10</v>
      </c>
      <c r="E141" s="5" t="s">
        <v>16</v>
      </c>
      <c r="F141" s="4"/>
      <c r="G141" s="5">
        <f t="shared" si="3"/>
        <v>0</v>
      </c>
      <c r="H141" s="4">
        <f t="shared" si="4"/>
        <v>0</v>
      </c>
      <c r="I141" s="4">
        <f t="shared" si="5"/>
        <v>0</v>
      </c>
    </row>
    <row r="142" spans="1:9" ht="20.25" customHeight="1">
      <c r="A142" s="5" t="s">
        <v>298</v>
      </c>
      <c r="B142" s="6" t="s">
        <v>210</v>
      </c>
      <c r="C142" s="5"/>
      <c r="D142" s="5">
        <v>10</v>
      </c>
      <c r="E142" s="5" t="s">
        <v>16</v>
      </c>
      <c r="F142" s="4"/>
      <c r="G142" s="5">
        <f t="shared" si="3"/>
        <v>0</v>
      </c>
      <c r="H142" s="4">
        <f t="shared" si="4"/>
        <v>0</v>
      </c>
      <c r="I142" s="4">
        <f t="shared" si="5"/>
        <v>0</v>
      </c>
    </row>
    <row r="143" spans="1:9" ht="18" customHeight="1">
      <c r="A143" s="5" t="s">
        <v>299</v>
      </c>
      <c r="B143" s="6" t="s">
        <v>212</v>
      </c>
      <c r="C143" s="5"/>
      <c r="D143" s="5">
        <v>25</v>
      </c>
      <c r="E143" s="5" t="s">
        <v>16</v>
      </c>
      <c r="F143" s="4"/>
      <c r="G143" s="5">
        <f aca="true" t="shared" si="6" ref="G143:G165">F143*8.5%</f>
        <v>0</v>
      </c>
      <c r="H143" s="4">
        <f aca="true" t="shared" si="7" ref="H143:H165">F143+G143</f>
        <v>0</v>
      </c>
      <c r="I143" s="4">
        <f aca="true" t="shared" si="8" ref="I143:I165">H143*D143</f>
        <v>0</v>
      </c>
    </row>
    <row r="144" spans="1:9" ht="18" customHeight="1">
      <c r="A144" s="5" t="s">
        <v>300</v>
      </c>
      <c r="B144" s="6" t="s">
        <v>214</v>
      </c>
      <c r="C144" s="5"/>
      <c r="D144" s="5">
        <v>25</v>
      </c>
      <c r="E144" s="5" t="s">
        <v>16</v>
      </c>
      <c r="F144" s="27"/>
      <c r="G144" s="5">
        <f t="shared" si="6"/>
        <v>0</v>
      </c>
      <c r="H144" s="4">
        <f t="shared" si="7"/>
        <v>0</v>
      </c>
      <c r="I144" s="4">
        <f t="shared" si="8"/>
        <v>0</v>
      </c>
    </row>
    <row r="145" spans="1:9" ht="15">
      <c r="A145" s="15" t="s">
        <v>301</v>
      </c>
      <c r="B145" s="13" t="s">
        <v>216</v>
      </c>
      <c r="C145" s="7"/>
      <c r="D145" s="8">
        <v>35</v>
      </c>
      <c r="E145" s="8" t="s">
        <v>16</v>
      </c>
      <c r="F145" s="29"/>
      <c r="G145" s="5">
        <f t="shared" si="6"/>
        <v>0</v>
      </c>
      <c r="H145" s="4">
        <f t="shared" si="7"/>
        <v>0</v>
      </c>
      <c r="I145" s="4">
        <f t="shared" si="8"/>
        <v>0</v>
      </c>
    </row>
    <row r="146" spans="1:9" ht="15">
      <c r="A146" s="15" t="s">
        <v>302</v>
      </c>
      <c r="B146" s="13" t="s">
        <v>218</v>
      </c>
      <c r="C146" s="7"/>
      <c r="D146" s="8">
        <v>50</v>
      </c>
      <c r="E146" s="8" t="s">
        <v>98</v>
      </c>
      <c r="F146" s="29"/>
      <c r="G146" s="5">
        <f t="shared" si="6"/>
        <v>0</v>
      </c>
      <c r="H146" s="4">
        <f t="shared" si="7"/>
        <v>0</v>
      </c>
      <c r="I146" s="4">
        <f t="shared" si="8"/>
        <v>0</v>
      </c>
    </row>
    <row r="147" spans="1:9" ht="15">
      <c r="A147" s="15" t="s">
        <v>303</v>
      </c>
      <c r="B147" s="13" t="s">
        <v>220</v>
      </c>
      <c r="C147" s="7"/>
      <c r="D147" s="8">
        <v>50</v>
      </c>
      <c r="E147" s="8" t="s">
        <v>98</v>
      </c>
      <c r="F147" s="29"/>
      <c r="G147" s="5">
        <f t="shared" si="6"/>
        <v>0</v>
      </c>
      <c r="H147" s="4">
        <f t="shared" si="7"/>
        <v>0</v>
      </c>
      <c r="I147" s="4">
        <f t="shared" si="8"/>
        <v>0</v>
      </c>
    </row>
    <row r="148" spans="1:9" ht="15">
      <c r="A148" s="15" t="s">
        <v>304</v>
      </c>
      <c r="B148" s="13" t="s">
        <v>222</v>
      </c>
      <c r="C148" s="7"/>
      <c r="D148" s="8">
        <v>25</v>
      </c>
      <c r="E148" s="8" t="s">
        <v>98</v>
      </c>
      <c r="F148" s="29"/>
      <c r="G148" s="5">
        <f t="shared" si="6"/>
        <v>0</v>
      </c>
      <c r="H148" s="4">
        <f t="shared" si="7"/>
        <v>0</v>
      </c>
      <c r="I148" s="4">
        <f t="shared" si="8"/>
        <v>0</v>
      </c>
    </row>
    <row r="149" spans="1:9" ht="15">
      <c r="A149" s="15" t="s">
        <v>305</v>
      </c>
      <c r="B149" s="13" t="s">
        <v>224</v>
      </c>
      <c r="C149" s="7"/>
      <c r="D149" s="8">
        <v>50</v>
      </c>
      <c r="E149" s="8" t="s">
        <v>16</v>
      </c>
      <c r="F149" s="29"/>
      <c r="G149" s="5">
        <f t="shared" si="6"/>
        <v>0</v>
      </c>
      <c r="H149" s="4">
        <f t="shared" si="7"/>
        <v>0</v>
      </c>
      <c r="I149" s="4">
        <f t="shared" si="8"/>
        <v>0</v>
      </c>
    </row>
    <row r="150" spans="1:9" ht="15">
      <c r="A150" s="15" t="s">
        <v>306</v>
      </c>
      <c r="B150" s="13" t="s">
        <v>226</v>
      </c>
      <c r="C150" s="7"/>
      <c r="D150" s="8">
        <v>60</v>
      </c>
      <c r="E150" s="8" t="s">
        <v>98</v>
      </c>
      <c r="F150" s="29"/>
      <c r="G150" s="5">
        <f t="shared" si="6"/>
        <v>0</v>
      </c>
      <c r="H150" s="4">
        <f t="shared" si="7"/>
        <v>0</v>
      </c>
      <c r="I150" s="4">
        <f t="shared" si="8"/>
        <v>0</v>
      </c>
    </row>
    <row r="151" spans="1:9" ht="15">
      <c r="A151" s="15" t="s">
        <v>307</v>
      </c>
      <c r="B151" s="13" t="s">
        <v>228</v>
      </c>
      <c r="C151" s="7"/>
      <c r="D151" s="8">
        <v>50</v>
      </c>
      <c r="E151" s="8" t="s">
        <v>16</v>
      </c>
      <c r="F151" s="29"/>
      <c r="G151" s="5">
        <f t="shared" si="6"/>
        <v>0</v>
      </c>
      <c r="H151" s="4">
        <f t="shared" si="7"/>
        <v>0</v>
      </c>
      <c r="I151" s="4">
        <f t="shared" si="8"/>
        <v>0</v>
      </c>
    </row>
    <row r="152" spans="1:9" ht="15">
      <c r="A152" s="14" t="s">
        <v>308</v>
      </c>
      <c r="B152" s="9" t="s">
        <v>276</v>
      </c>
      <c r="C152" s="5"/>
      <c r="D152" s="5">
        <v>35</v>
      </c>
      <c r="E152" s="5" t="s">
        <v>16</v>
      </c>
      <c r="F152" s="4"/>
      <c r="G152" s="5">
        <f t="shared" si="6"/>
        <v>0</v>
      </c>
      <c r="H152" s="4">
        <f t="shared" si="7"/>
        <v>0</v>
      </c>
      <c r="I152" s="4">
        <f t="shared" si="8"/>
        <v>0</v>
      </c>
    </row>
    <row r="153" spans="1:9" ht="15">
      <c r="A153" s="14" t="s">
        <v>309</v>
      </c>
      <c r="B153" s="9" t="s">
        <v>231</v>
      </c>
      <c r="C153" s="5"/>
      <c r="D153" s="5">
        <v>25</v>
      </c>
      <c r="E153" s="5" t="s">
        <v>22</v>
      </c>
      <c r="F153" s="4"/>
      <c r="G153" s="5">
        <f t="shared" si="6"/>
        <v>0</v>
      </c>
      <c r="H153" s="4">
        <f t="shared" si="7"/>
        <v>0</v>
      </c>
      <c r="I153" s="4">
        <f t="shared" si="8"/>
        <v>0</v>
      </c>
    </row>
    <row r="154" spans="1:9" ht="15">
      <c r="A154" s="14" t="s">
        <v>310</v>
      </c>
      <c r="B154" s="9" t="s">
        <v>233</v>
      </c>
      <c r="C154" s="5"/>
      <c r="D154" s="5">
        <v>15</v>
      </c>
      <c r="E154" s="5" t="s">
        <v>22</v>
      </c>
      <c r="F154" s="4"/>
      <c r="G154" s="5">
        <f t="shared" si="6"/>
        <v>0</v>
      </c>
      <c r="H154" s="4">
        <f t="shared" si="7"/>
        <v>0</v>
      </c>
      <c r="I154" s="4">
        <f t="shared" si="8"/>
        <v>0</v>
      </c>
    </row>
    <row r="155" spans="1:9" ht="15">
      <c r="A155" s="14">
        <v>142</v>
      </c>
      <c r="B155" s="9" t="s">
        <v>235</v>
      </c>
      <c r="C155" s="5"/>
      <c r="D155" s="5">
        <v>10</v>
      </c>
      <c r="E155" s="5" t="s">
        <v>22</v>
      </c>
      <c r="F155" s="4"/>
      <c r="G155" s="5">
        <f t="shared" si="6"/>
        <v>0</v>
      </c>
      <c r="H155" s="4">
        <f t="shared" si="7"/>
        <v>0</v>
      </c>
      <c r="I155" s="4">
        <f t="shared" si="8"/>
        <v>0</v>
      </c>
    </row>
    <row r="156" spans="1:9" ht="15">
      <c r="A156" s="14" t="s">
        <v>311</v>
      </c>
      <c r="B156" s="9" t="s">
        <v>237</v>
      </c>
      <c r="C156" s="5"/>
      <c r="D156" s="5">
        <v>25</v>
      </c>
      <c r="E156" s="5" t="s">
        <v>22</v>
      </c>
      <c r="F156" s="4"/>
      <c r="G156" s="5">
        <f t="shared" si="6"/>
        <v>0</v>
      </c>
      <c r="H156" s="4">
        <f t="shared" si="7"/>
        <v>0</v>
      </c>
      <c r="I156" s="4">
        <f t="shared" si="8"/>
        <v>0</v>
      </c>
    </row>
    <row r="157" spans="1:9" ht="15">
      <c r="A157" s="14" t="s">
        <v>312</v>
      </c>
      <c r="B157" s="9" t="s">
        <v>239</v>
      </c>
      <c r="C157" s="5"/>
      <c r="D157" s="5">
        <v>25</v>
      </c>
      <c r="E157" s="5" t="s">
        <v>22</v>
      </c>
      <c r="F157" s="4"/>
      <c r="G157" s="5">
        <f t="shared" si="6"/>
        <v>0</v>
      </c>
      <c r="H157" s="4">
        <f t="shared" si="7"/>
        <v>0</v>
      </c>
      <c r="I157" s="4">
        <f t="shared" si="8"/>
        <v>0</v>
      </c>
    </row>
    <row r="158" spans="1:9" ht="15">
      <c r="A158" s="14" t="s">
        <v>313</v>
      </c>
      <c r="B158" s="9" t="s">
        <v>241</v>
      </c>
      <c r="C158" s="5"/>
      <c r="D158" s="5">
        <v>30</v>
      </c>
      <c r="E158" s="5" t="s">
        <v>16</v>
      </c>
      <c r="F158" s="4"/>
      <c r="G158" s="5">
        <f t="shared" si="6"/>
        <v>0</v>
      </c>
      <c r="H158" s="4">
        <f t="shared" si="7"/>
        <v>0</v>
      </c>
      <c r="I158" s="4">
        <f t="shared" si="8"/>
        <v>0</v>
      </c>
    </row>
    <row r="159" spans="1:9" ht="15">
      <c r="A159" s="14" t="s">
        <v>314</v>
      </c>
      <c r="B159" s="9" t="s">
        <v>243</v>
      </c>
      <c r="C159" s="5"/>
      <c r="D159" s="5">
        <v>50</v>
      </c>
      <c r="E159" s="5" t="s">
        <v>16</v>
      </c>
      <c r="F159" s="4"/>
      <c r="G159" s="5">
        <f t="shared" si="6"/>
        <v>0</v>
      </c>
      <c r="H159" s="4">
        <f t="shared" si="7"/>
        <v>0</v>
      </c>
      <c r="I159" s="4">
        <f t="shared" si="8"/>
        <v>0</v>
      </c>
    </row>
    <row r="160" spans="1:9" ht="15">
      <c r="A160" s="14" t="s">
        <v>315</v>
      </c>
      <c r="B160" s="9" t="s">
        <v>245</v>
      </c>
      <c r="C160" s="5"/>
      <c r="D160" s="5">
        <v>50</v>
      </c>
      <c r="E160" s="5" t="s">
        <v>16</v>
      </c>
      <c r="F160" s="4"/>
      <c r="G160" s="5">
        <f t="shared" si="6"/>
        <v>0</v>
      </c>
      <c r="H160" s="4">
        <f t="shared" si="7"/>
        <v>0</v>
      </c>
      <c r="I160" s="4">
        <f t="shared" si="8"/>
        <v>0</v>
      </c>
    </row>
    <row r="161" spans="1:12" ht="15">
      <c r="A161" s="14" t="s">
        <v>316</v>
      </c>
      <c r="B161" s="9" t="s">
        <v>247</v>
      </c>
      <c r="C161" s="5"/>
      <c r="D161" s="5">
        <v>25</v>
      </c>
      <c r="E161" s="5" t="s">
        <v>22</v>
      </c>
      <c r="F161" s="4"/>
      <c r="G161" s="5">
        <f t="shared" si="6"/>
        <v>0</v>
      </c>
      <c r="H161" s="4">
        <f t="shared" si="7"/>
        <v>0</v>
      </c>
      <c r="I161" s="4">
        <f t="shared" si="8"/>
        <v>0</v>
      </c>
      <c r="J161" s="1"/>
      <c r="K161" s="1"/>
      <c r="L161" s="1"/>
    </row>
    <row r="162" spans="1:12" ht="15">
      <c r="A162" s="31"/>
      <c r="B162" s="32" t="s">
        <v>248</v>
      </c>
      <c r="C162" s="33"/>
      <c r="D162" s="33"/>
      <c r="E162" s="33"/>
      <c r="F162" s="34"/>
      <c r="G162" s="5"/>
      <c r="H162" s="4"/>
      <c r="I162" s="4"/>
      <c r="J162" s="1"/>
      <c r="K162" s="1"/>
      <c r="L162" s="1"/>
    </row>
    <row r="163" spans="1:12" ht="15">
      <c r="A163" s="30" t="s">
        <v>317</v>
      </c>
      <c r="B163" s="9" t="s">
        <v>250</v>
      </c>
      <c r="C163" s="5"/>
      <c r="D163" s="5">
        <v>20</v>
      </c>
      <c r="E163" s="5" t="s">
        <v>16</v>
      </c>
      <c r="F163" s="4"/>
      <c r="G163" s="5">
        <f>F163*20%</f>
        <v>0</v>
      </c>
      <c r="H163" s="4">
        <f t="shared" si="7"/>
        <v>0</v>
      </c>
      <c r="I163" s="4">
        <f t="shared" si="8"/>
        <v>0</v>
      </c>
      <c r="J163" s="1"/>
      <c r="K163" s="1"/>
      <c r="L163" s="1"/>
    </row>
    <row r="164" spans="1:9" s="1" customFormat="1" ht="15">
      <c r="A164" s="30" t="s">
        <v>318</v>
      </c>
      <c r="B164" s="9" t="s">
        <v>257</v>
      </c>
      <c r="C164" s="5"/>
      <c r="D164" s="5">
        <v>20</v>
      </c>
      <c r="E164" s="5" t="s">
        <v>16</v>
      </c>
      <c r="F164" s="4"/>
      <c r="G164" s="5">
        <f>F164*20%</f>
        <v>0</v>
      </c>
      <c r="H164" s="4">
        <f t="shared" si="7"/>
        <v>0</v>
      </c>
      <c r="I164" s="4">
        <f t="shared" si="8"/>
        <v>0</v>
      </c>
    </row>
    <row r="165" spans="1:12" ht="21.75" customHeight="1">
      <c r="A165" s="5" t="s">
        <v>319</v>
      </c>
      <c r="B165" s="6" t="s">
        <v>277</v>
      </c>
      <c r="C165" s="5"/>
      <c r="D165" s="5">
        <v>100</v>
      </c>
      <c r="E165" s="5" t="s">
        <v>16</v>
      </c>
      <c r="F165" s="5"/>
      <c r="G165" s="5">
        <f>F165*20%</f>
        <v>0</v>
      </c>
      <c r="H165" s="4">
        <f t="shared" si="7"/>
        <v>0</v>
      </c>
      <c r="I165" s="4">
        <f t="shared" si="8"/>
        <v>0</v>
      </c>
      <c r="J165" s="1"/>
      <c r="K165" s="1"/>
      <c r="L165" s="1"/>
    </row>
    <row r="166" spans="1:9" ht="15">
      <c r="A166" s="4"/>
      <c r="B166" s="39" t="s">
        <v>323</v>
      </c>
      <c r="C166" s="4"/>
      <c r="D166" s="4"/>
      <c r="E166" s="4"/>
      <c r="F166" s="4"/>
      <c r="G166" s="4"/>
      <c r="H166" s="4"/>
      <c r="I166" s="4">
        <f>SUM(I14:I165)</f>
        <v>0</v>
      </c>
    </row>
    <row r="168" spans="1:12" ht="15">
      <c r="A168" s="35" t="s">
        <v>252</v>
      </c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</row>
    <row r="169" spans="1:12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</row>
    <row r="170" spans="1:12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</row>
    <row r="171" spans="1:12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</row>
    <row r="172" spans="1:12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</row>
    <row r="173" spans="1:12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</row>
    <row r="174" spans="1:12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</row>
    <row r="175" spans="1:12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</row>
    <row r="176" spans="1:12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</row>
    <row r="177" spans="1:12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</row>
    <row r="178" spans="1:12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</row>
    <row r="179" spans="1:12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</row>
    <row r="180" spans="1:12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</row>
    <row r="181" spans="1:12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</row>
    <row r="182" spans="1:12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</row>
  </sheetData>
  <sheetProtection/>
  <mergeCells count="1">
    <mergeCell ref="A168:L18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ŠOLA</dc:creator>
  <cp:keywords/>
  <dc:description/>
  <cp:lastModifiedBy>Admin</cp:lastModifiedBy>
  <dcterms:created xsi:type="dcterms:W3CDTF">2013-03-04T07:45:42Z</dcterms:created>
  <dcterms:modified xsi:type="dcterms:W3CDTF">2013-03-14T08:29:10Z</dcterms:modified>
  <cp:category/>
  <cp:version/>
  <cp:contentType/>
  <cp:contentStatus/>
</cp:coreProperties>
</file>